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1\Desktop\"/>
    </mc:Choice>
  </mc:AlternateContent>
  <xr:revisionPtr revIDLastSave="0" documentId="13_ncr:1_{63B40DFD-41F8-420C-93ED-E754BE8C22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見本" sheetId="5" r:id="rId1"/>
    <sheet name="御社控え（1）" sheetId="1" r:id="rId2"/>
    <sheet name="提出用（２）" sheetId="4" r:id="rId3"/>
    <sheet name="提出用（３）" sheetId="2" r:id="rId4"/>
  </sheets>
  <calcPr calcId="191029"/>
</workbook>
</file>

<file path=xl/calcChain.xml><?xml version="1.0" encoding="utf-8"?>
<calcChain xmlns="http://schemas.openxmlformats.org/spreadsheetml/2006/main">
  <c r="W13" i="1" l="1"/>
  <c r="W14" i="1"/>
  <c r="W13" i="4"/>
  <c r="AN18" i="1"/>
  <c r="AN13" i="1"/>
  <c r="B3" i="2"/>
  <c r="B3" i="4"/>
  <c r="B32" i="2"/>
  <c r="B30" i="2"/>
  <c r="B28" i="2"/>
  <c r="B32" i="4"/>
  <c r="B30" i="4"/>
  <c r="B28" i="4"/>
  <c r="D26" i="2"/>
  <c r="D26" i="4"/>
  <c r="D25" i="2"/>
  <c r="D25" i="4"/>
  <c r="D24" i="2"/>
  <c r="D24" i="4"/>
  <c r="D23" i="2"/>
  <c r="D23" i="4"/>
  <c r="D22" i="2"/>
  <c r="D22" i="4"/>
  <c r="D21" i="2"/>
  <c r="D21" i="4"/>
  <c r="D20" i="2"/>
  <c r="D20" i="4"/>
  <c r="D19" i="2"/>
  <c r="D19" i="4"/>
  <c r="W14" i="5"/>
  <c r="AN14" i="5"/>
  <c r="AN26" i="5"/>
  <c r="AN25" i="5"/>
  <c r="AN24" i="5"/>
  <c r="AN23" i="5"/>
  <c r="AN22" i="5"/>
  <c r="AN21" i="5"/>
  <c r="AN27" i="5"/>
  <c r="AN20" i="5"/>
  <c r="AN19" i="5"/>
  <c r="AN18" i="5"/>
  <c r="W15" i="5"/>
  <c r="AN15" i="5"/>
  <c r="W13" i="5"/>
  <c r="AN13" i="5"/>
  <c r="AE6" i="2"/>
  <c r="AE6" i="4"/>
  <c r="AG9" i="2"/>
  <c r="AG9" i="4"/>
  <c r="AC7" i="2"/>
  <c r="AC7" i="4"/>
  <c r="AH26" i="2"/>
  <c r="AH25" i="2"/>
  <c r="AH24" i="2"/>
  <c r="AH23" i="2"/>
  <c r="AH22" i="2"/>
  <c r="AH21" i="2"/>
  <c r="AH20" i="2"/>
  <c r="AH19" i="2"/>
  <c r="AE26" i="2"/>
  <c r="AE25" i="2"/>
  <c r="AE24" i="2"/>
  <c r="AE23" i="2"/>
  <c r="AE22" i="2"/>
  <c r="AE21" i="2"/>
  <c r="AE20" i="2"/>
  <c r="AE19" i="2"/>
  <c r="AB26" i="2"/>
  <c r="AB25" i="2"/>
  <c r="AB24" i="2"/>
  <c r="AB23" i="2"/>
  <c r="AB22" i="2"/>
  <c r="AB21" i="2"/>
  <c r="AB20" i="2"/>
  <c r="AB19" i="2"/>
  <c r="AN26" i="1"/>
  <c r="AN26" i="4"/>
  <c r="AN26" i="2"/>
  <c r="AN25" i="1"/>
  <c r="AN25" i="2" s="1"/>
  <c r="AN24" i="1"/>
  <c r="AN24" i="2" s="1"/>
  <c r="AN23" i="1"/>
  <c r="AN23" i="2" s="1"/>
  <c r="AN23" i="4"/>
  <c r="AN22" i="1"/>
  <c r="AN22" i="2" s="1"/>
  <c r="AN21" i="1"/>
  <c r="AN21" i="2" s="1"/>
  <c r="AN20" i="1"/>
  <c r="AN20" i="4"/>
  <c r="AN20" i="2"/>
  <c r="AN19" i="1"/>
  <c r="AN19" i="4" s="1"/>
  <c r="AN19" i="2"/>
  <c r="AH26" i="4"/>
  <c r="AH25" i="4"/>
  <c r="AH24" i="4"/>
  <c r="AH23" i="4"/>
  <c r="AH22" i="4"/>
  <c r="AH21" i="4"/>
  <c r="AH20" i="4"/>
  <c r="AH19" i="4"/>
  <c r="AE26" i="4"/>
  <c r="AE25" i="4"/>
  <c r="AE24" i="4"/>
  <c r="AE23" i="4"/>
  <c r="AE22" i="4"/>
  <c r="AE21" i="4"/>
  <c r="AE20" i="4"/>
  <c r="AE19" i="4"/>
  <c r="AB26" i="4"/>
  <c r="AB24" i="4"/>
  <c r="AB25" i="4"/>
  <c r="AB23" i="4"/>
  <c r="AB22" i="4"/>
  <c r="AB21" i="4"/>
  <c r="AB20" i="4"/>
  <c r="AB19" i="4"/>
  <c r="N25" i="4"/>
  <c r="F25" i="4"/>
  <c r="N25" i="2"/>
  <c r="F25" i="2"/>
  <c r="AI4" i="2"/>
  <c r="AI4" i="4"/>
  <c r="AH18" i="2"/>
  <c r="AH18" i="4"/>
  <c r="H8" i="2"/>
  <c r="H8" i="4"/>
  <c r="F26" i="2"/>
  <c r="F24" i="2"/>
  <c r="F23" i="2"/>
  <c r="F22" i="2"/>
  <c r="F21" i="2"/>
  <c r="F20" i="2"/>
  <c r="F19" i="2"/>
  <c r="N26" i="2"/>
  <c r="N24" i="2"/>
  <c r="N23" i="2"/>
  <c r="N22" i="2"/>
  <c r="N21" i="2"/>
  <c r="N20" i="2"/>
  <c r="N19" i="2"/>
  <c r="N26" i="4"/>
  <c r="N24" i="4"/>
  <c r="N23" i="4"/>
  <c r="N22" i="4"/>
  <c r="N21" i="4"/>
  <c r="N20" i="4"/>
  <c r="N19" i="4"/>
  <c r="F26" i="4"/>
  <c r="F24" i="4"/>
  <c r="F23" i="4"/>
  <c r="F22" i="4"/>
  <c r="F21" i="4"/>
  <c r="F20" i="4"/>
  <c r="F19" i="4"/>
  <c r="D18" i="4"/>
  <c r="N18" i="2"/>
  <c r="F18" i="2"/>
  <c r="D18" i="2"/>
  <c r="N18" i="4"/>
  <c r="F18" i="4"/>
  <c r="W15" i="1"/>
  <c r="W15" i="4"/>
  <c r="AN14" i="1"/>
  <c r="AN14" i="4" s="1"/>
  <c r="AN14" i="2"/>
  <c r="AE15" i="4"/>
  <c r="AE14" i="4"/>
  <c r="N15" i="4"/>
  <c r="N14" i="4"/>
  <c r="F15" i="4"/>
  <c r="F14" i="4"/>
  <c r="N13" i="4"/>
  <c r="F13" i="4"/>
  <c r="AE15" i="2"/>
  <c r="AE14" i="2"/>
  <c r="F15" i="2"/>
  <c r="F14" i="2"/>
  <c r="N15" i="2"/>
  <c r="N14" i="2"/>
  <c r="N13" i="2"/>
  <c r="F13" i="2"/>
  <c r="B7" i="2"/>
  <c r="B7" i="4"/>
  <c r="AN15" i="1"/>
  <c r="AN15" i="2"/>
  <c r="AN15" i="4"/>
  <c r="AJ29" i="2"/>
  <c r="AJ29" i="4"/>
  <c r="AE5" i="2"/>
  <c r="AE5" i="4"/>
  <c r="AE18" i="2"/>
  <c r="AB18" i="2"/>
  <c r="B15" i="2"/>
  <c r="B14" i="2"/>
  <c r="AE13" i="2"/>
  <c r="B13" i="2"/>
  <c r="AC10" i="2"/>
  <c r="AC8" i="2"/>
  <c r="M5" i="2"/>
  <c r="AE18" i="4"/>
  <c r="AB18" i="4"/>
  <c r="B15" i="4"/>
  <c r="B14" i="4"/>
  <c r="AE13" i="4"/>
  <c r="B13" i="4"/>
  <c r="AC10" i="4"/>
  <c r="AC8" i="4"/>
  <c r="M5" i="4"/>
  <c r="W14" i="2"/>
  <c r="W15" i="2"/>
  <c r="W14" i="4"/>
  <c r="AN16" i="5"/>
  <c r="AN29" i="5"/>
  <c r="AN31" i="5"/>
  <c r="I9" i="5"/>
  <c r="AN25" i="4" l="1"/>
  <c r="AN21" i="4"/>
  <c r="AN24" i="4"/>
  <c r="AN27" i="1"/>
  <c r="AN27" i="4" s="1"/>
  <c r="AN22" i="4"/>
  <c r="AN18" i="2"/>
  <c r="AN18" i="4"/>
  <c r="W13" i="2"/>
  <c r="AN27" i="2" l="1"/>
  <c r="AN13" i="4"/>
  <c r="AN13" i="2"/>
  <c r="AN16" i="1"/>
  <c r="AW27" i="1" s="1"/>
  <c r="AN29" i="1" s="1"/>
  <c r="AN16" i="2" l="1"/>
  <c r="AN16" i="4"/>
  <c r="AN31" i="1" l="1"/>
  <c r="AN29" i="2"/>
  <c r="AN29" i="4"/>
  <c r="AN31" i="2" l="1"/>
  <c r="AN31" i="4"/>
  <c r="I9" i="1"/>
  <c r="I9" i="2" l="1"/>
  <c r="I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user126</author>
    <author>user201</author>
  </authors>
  <commentList>
    <comment ref="AI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年月日を入力して下さい。</t>
        </r>
      </text>
    </comment>
    <comment ref="M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発注書の担当者名を入力して下さい。</t>
        </r>
      </text>
    </comment>
    <comment ref="AE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発注書の御社宛名上の番号を記入下さい。</t>
        </r>
      </text>
    </comment>
    <comment ref="B7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発注書の工事番号を入力して下さい。</t>
        </r>
      </text>
    </comment>
    <comment ref="H8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発注書の工事名称を入力して下さい。</t>
        </r>
      </text>
    </comment>
    <comment ref="AG9" authorId="1" shapeId="0" xr:uid="{2EC17EA6-EE5B-46E5-820F-F8481B7E7ADC}">
      <text>
        <r>
          <rPr>
            <sz val="9"/>
            <color indexed="81"/>
            <rFont val="MS P ゴシック"/>
            <family val="3"/>
            <charset val="128"/>
          </rPr>
          <t xml:space="preserve">適格請求書発行事業者登録番号の記入をお願いします。
</t>
        </r>
      </text>
    </comment>
    <comment ref="B13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発注書の発注番号を入力して下さい。</t>
        </r>
      </text>
    </comment>
    <comment ref="F13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発注書の金額（税抜）</t>
        </r>
      </text>
    </comment>
    <comment ref="N13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累計出来高金額（税抜）を入力して下さい。又、出来高明細書の添付をお願いします。</t>
        </r>
      </text>
    </comment>
    <comment ref="W13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最終請求は100％に訂正して下さい。</t>
        </r>
      </text>
    </comment>
    <comment ref="AE13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入金額（税抜）を入力して下さい。</t>
        </r>
      </text>
    </comment>
  </commentList>
</comments>
</file>

<file path=xl/sharedStrings.xml><?xml version="1.0" encoding="utf-8"?>
<sst xmlns="http://schemas.openxmlformats.org/spreadsheetml/2006/main" count="1378" uniqueCount="80">
  <si>
    <t xml:space="preserve"> </t>
    <phoneticPr fontId="2"/>
  </si>
  <si>
    <t xml:space="preserve"> </t>
    <phoneticPr fontId="2"/>
  </si>
  <si>
    <t>工事名</t>
    <phoneticPr fontId="2"/>
  </si>
  <si>
    <t>御社の内訳書を添付の事(出来高)↑</t>
    <phoneticPr fontId="2"/>
  </si>
  <si>
    <t>契
約
外
工
事</t>
    <phoneticPr fontId="2"/>
  </si>
  <si>
    <t>月日</t>
    <phoneticPr fontId="2"/>
  </si>
  <si>
    <t>単位</t>
    <phoneticPr fontId="2"/>
  </si>
  <si>
    <t>明</t>
    <phoneticPr fontId="2"/>
  </si>
  <si>
    <t>神</t>
    <phoneticPr fontId="2"/>
  </si>
  <si>
    <t>計</t>
    <phoneticPr fontId="2"/>
  </si>
  <si>
    <t xml:space="preserve">請　求　書 </t>
    <rPh sb="0" eb="1">
      <t>ウケ</t>
    </rPh>
    <rPh sb="2" eb="3">
      <t>モトム</t>
    </rPh>
    <rPh sb="4" eb="5">
      <t>ショ</t>
    </rPh>
    <phoneticPr fontId="2"/>
  </si>
  <si>
    <t>工 事 番 号</t>
    <phoneticPr fontId="2"/>
  </si>
  <si>
    <t>請 求 金 額 ★</t>
    <phoneticPr fontId="2"/>
  </si>
  <si>
    <t>Ｂ－Ｃ　今回請求額</t>
    <phoneticPr fontId="2"/>
  </si>
  <si>
    <t>発注番号</t>
    <phoneticPr fontId="2"/>
  </si>
  <si>
    <t>契約金額</t>
    <phoneticPr fontId="2"/>
  </si>
  <si>
    <t>今回査定金額</t>
    <phoneticPr fontId="2"/>
  </si>
  <si>
    <t>名　　　称</t>
    <phoneticPr fontId="2"/>
  </si>
  <si>
    <t>仕　　　　様</t>
    <phoneticPr fontId="2"/>
  </si>
  <si>
    <t>数 量</t>
    <phoneticPr fontId="2"/>
  </si>
  <si>
    <t>単　価</t>
    <phoneticPr fontId="2"/>
  </si>
  <si>
    <t>請　求　金　額</t>
    <phoneticPr fontId="2"/>
  </si>
  <si>
    <t>　連絡事項他</t>
    <phoneticPr fontId="2"/>
  </si>
  <si>
    <t>　②　契約外分請求金額小計</t>
    <phoneticPr fontId="2"/>
  </si>
  <si>
    <t xml:space="preserve"> 住　所</t>
    <rPh sb="1" eb="2">
      <t>スミ</t>
    </rPh>
    <rPh sb="3" eb="4">
      <t>ショ</t>
    </rPh>
    <phoneticPr fontId="2"/>
  </si>
  <si>
    <t xml:space="preserve"> 電話番号</t>
    <rPh sb="1" eb="3">
      <t>デンワ</t>
    </rPh>
    <rPh sb="3" eb="5">
      <t>バンゴウ</t>
    </rPh>
    <phoneticPr fontId="2"/>
  </si>
  <si>
    <t>業 者 番 号</t>
    <phoneticPr fontId="2"/>
  </si>
  <si>
    <t>　 ① 契約分請求金額小計</t>
    <phoneticPr fontId="2"/>
  </si>
  <si>
    <t>★今回請求金額合計 ①+②+③</t>
    <phoneticPr fontId="2"/>
  </si>
  <si>
    <t xml:space="preserve"> 社　名</t>
    <rPh sb="1" eb="2">
      <t>シャ</t>
    </rPh>
    <rPh sb="3" eb="4">
      <t>メイ</t>
    </rPh>
    <phoneticPr fontId="2"/>
  </si>
  <si>
    <t>担　当</t>
    <phoneticPr fontId="2"/>
  </si>
  <si>
    <t>社　長</t>
    <phoneticPr fontId="2"/>
  </si>
  <si>
    <t>Ａ　　出来高</t>
    <phoneticPr fontId="2"/>
  </si>
  <si>
    <t>Ｂ　　Ａ×90%</t>
    <phoneticPr fontId="2"/>
  </si>
  <si>
    <t>Ｃ　　入金済額</t>
    <phoneticPr fontId="2"/>
  </si>
  <si>
    <t>(注)請求書は太枠内のみ記入して下さい。　出来高が必要な時は別紙添付して下さい。</t>
    <phoneticPr fontId="1"/>
  </si>
  <si>
    <t>現場担当者名</t>
  </si>
  <si>
    <t xml:space="preserve"> 池内工務店の
 </t>
    <phoneticPr fontId="2"/>
  </si>
  <si>
    <t xml:space="preserve">  ③　消費税（①+②）　　　％</t>
    <phoneticPr fontId="2"/>
  </si>
  <si>
    <t>㊞</t>
    <phoneticPr fontId="1"/>
  </si>
  <si>
    <t xml:space="preserve">  ③　消費税（①+②）</t>
    <phoneticPr fontId="2"/>
  </si>
  <si>
    <t>池内工務店　総務控</t>
    <rPh sb="0" eb="2">
      <t>イケウチ</t>
    </rPh>
    <rPh sb="2" eb="5">
      <t>コウムテン</t>
    </rPh>
    <rPh sb="6" eb="8">
      <t>ソウム</t>
    </rPh>
    <rPh sb="8" eb="9">
      <t>ヒカ</t>
    </rPh>
    <phoneticPr fontId="1"/>
  </si>
  <si>
    <t>池内工務店　担当者控</t>
    <rPh sb="0" eb="2">
      <t>イケウチ</t>
    </rPh>
    <rPh sb="2" eb="5">
      <t>コウムテン</t>
    </rPh>
    <rPh sb="6" eb="9">
      <t>タントウシャ</t>
    </rPh>
    <rPh sb="9" eb="10">
      <t>ヒカ</t>
    </rPh>
    <phoneticPr fontId="2"/>
  </si>
  <si>
    <t xml:space="preserve">  ③　消費税（①+②）</t>
    <phoneticPr fontId="2"/>
  </si>
  <si>
    <t>×査定減額分</t>
  </si>
  <si>
    <t>▲値引　　　　　　</t>
    <phoneticPr fontId="2"/>
  </si>
  <si>
    <t>Ｂ　　Ａ×90%</t>
    <phoneticPr fontId="2"/>
  </si>
  <si>
    <t>(注)工事別に作成の事（違う工事を同じ用紙で記入しない事）</t>
    <rPh sb="1" eb="2">
      <t>チュウ</t>
    </rPh>
    <rPh sb="3" eb="5">
      <t>コウジ</t>
    </rPh>
    <rPh sb="5" eb="6">
      <t>ベツ</t>
    </rPh>
    <rPh sb="7" eb="9">
      <t>サクセイ</t>
    </rPh>
    <rPh sb="10" eb="11">
      <t>コト</t>
    </rPh>
    <rPh sb="12" eb="13">
      <t>チガ</t>
    </rPh>
    <rPh sb="14" eb="16">
      <t>コウジ</t>
    </rPh>
    <rPh sb="17" eb="18">
      <t>オナ</t>
    </rPh>
    <rPh sb="19" eb="21">
      <t>ヨウシ</t>
    </rPh>
    <rPh sb="22" eb="24">
      <t>キニュウ</t>
    </rPh>
    <rPh sb="27" eb="28">
      <t>コト</t>
    </rPh>
    <phoneticPr fontId="1"/>
  </si>
  <si>
    <t>箇所は入力して下さい</t>
    <rPh sb="0" eb="2">
      <t>カショ</t>
    </rPh>
    <rPh sb="3" eb="5">
      <t>ニュウリョク</t>
    </rPh>
    <rPh sb="7" eb="8">
      <t>クダ</t>
    </rPh>
    <phoneticPr fontId="2"/>
  </si>
  <si>
    <t>　　作成会社控</t>
    <rPh sb="2" eb="4">
      <t>サクセイ</t>
    </rPh>
    <rPh sb="4" eb="6">
      <t>カイシャ</t>
    </rPh>
    <rPh sb="6" eb="7">
      <t>ヒカ</t>
    </rPh>
    <phoneticPr fontId="1"/>
  </si>
  <si>
    <t>(注)FAX・メールは不可です。</t>
    <rPh sb="1" eb="2">
      <t>チュウ</t>
    </rPh>
    <rPh sb="11" eb="13">
      <t>フカ</t>
    </rPh>
    <phoneticPr fontId="1"/>
  </si>
  <si>
    <t>（　１　）</t>
    <phoneticPr fontId="1"/>
  </si>
  <si>
    <t>（　３　）</t>
    <phoneticPr fontId="1"/>
  </si>
  <si>
    <t>（　２　）</t>
    <phoneticPr fontId="1"/>
  </si>
  <si>
    <t>株式会社　池内工務店　御中</t>
    <phoneticPr fontId="2"/>
  </si>
  <si>
    <t>工事名</t>
    <phoneticPr fontId="2"/>
  </si>
  <si>
    <t xml:space="preserve"> </t>
    <phoneticPr fontId="2"/>
  </si>
  <si>
    <t>興</t>
    <rPh sb="0" eb="1">
      <t>コウ</t>
    </rPh>
    <phoneticPr fontId="2"/>
  </si>
  <si>
    <t>金　時</t>
    <rPh sb="0" eb="1">
      <t>キン</t>
    </rPh>
    <rPh sb="2" eb="3">
      <t>トキ</t>
    </rPh>
    <phoneticPr fontId="1"/>
  </si>
  <si>
    <t>専　務</t>
    <rPh sb="0" eb="1">
      <t>セン</t>
    </rPh>
    <rPh sb="2" eb="3">
      <t>ツトム</t>
    </rPh>
    <phoneticPr fontId="1"/>
  </si>
  <si>
    <t>部門長</t>
    <rPh sb="0" eb="2">
      <t>ブモン</t>
    </rPh>
    <rPh sb="2" eb="3">
      <t>チョウ</t>
    </rPh>
    <phoneticPr fontId="2"/>
  </si>
  <si>
    <t>登録番号：T</t>
    <rPh sb="0" eb="2">
      <t>トウロク</t>
    </rPh>
    <rPh sb="2" eb="4">
      <t>バンゴウ</t>
    </rPh>
    <phoneticPr fontId="1"/>
  </si>
  <si>
    <t>〒</t>
    <phoneticPr fontId="1"/>
  </si>
  <si>
    <t>明石市西明石南町1丁目5-11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phoneticPr fontId="1"/>
  </si>
  <si>
    <t>株式会社　池内工務店</t>
    <rPh sb="0" eb="2">
      <t>カブシキ</t>
    </rPh>
    <rPh sb="2" eb="4">
      <t>カイシャ</t>
    </rPh>
    <rPh sb="5" eb="7">
      <t>イケウチ</t>
    </rPh>
    <rPh sb="7" eb="10">
      <t>コウムテン</t>
    </rPh>
    <phoneticPr fontId="1"/>
  </si>
  <si>
    <t>明石</t>
    <rPh sb="0" eb="2">
      <t>アカシ</t>
    </rPh>
    <phoneticPr fontId="1"/>
  </si>
  <si>
    <t>673-0041</t>
    <phoneticPr fontId="1"/>
  </si>
  <si>
    <t>1-2345-6789</t>
    <phoneticPr fontId="1"/>
  </si>
  <si>
    <t>078-922-8822</t>
    <phoneticPr fontId="1"/>
  </si>
  <si>
    <t>別紙明細通り</t>
    <rPh sb="0" eb="2">
      <t>ベッシ</t>
    </rPh>
    <rPh sb="2" eb="4">
      <t>メイサイ</t>
    </rPh>
    <rPh sb="4" eb="5">
      <t>トオ</t>
    </rPh>
    <phoneticPr fontId="1"/>
  </si>
  <si>
    <t>式</t>
    <rPh sb="0" eb="1">
      <t>シキ</t>
    </rPh>
    <phoneticPr fontId="1"/>
  </si>
  <si>
    <t>（内訳書添付）</t>
    <rPh sb="1" eb="3">
      <t>ウチワケ</t>
    </rPh>
    <rPh sb="3" eb="4">
      <t>ショ</t>
    </rPh>
    <rPh sb="4" eb="6">
      <t>テンプ</t>
    </rPh>
    <phoneticPr fontId="1"/>
  </si>
  <si>
    <t>池内邸改修工事</t>
    <rPh sb="0" eb="2">
      <t>イケウチ</t>
    </rPh>
    <rPh sb="2" eb="3">
      <t>テイ</t>
    </rPh>
    <rPh sb="3" eb="5">
      <t>カイシュウ</t>
    </rPh>
    <rPh sb="5" eb="7">
      <t>コウジ</t>
    </rPh>
    <phoneticPr fontId="1"/>
  </si>
  <si>
    <t>【見本】</t>
    <rPh sb="1" eb="3">
      <t>ミホン</t>
    </rPh>
    <phoneticPr fontId="1"/>
  </si>
  <si>
    <t>提出用（2）（3）を毎月21日必着で明石本社まで送って下さい。</t>
    <rPh sb="0" eb="2">
      <t>テイシュツ</t>
    </rPh>
    <rPh sb="2" eb="3">
      <t>ヨウ</t>
    </rPh>
    <rPh sb="10" eb="12">
      <t>マイツキ</t>
    </rPh>
    <rPh sb="14" eb="15">
      <t>ニチ</t>
    </rPh>
    <rPh sb="15" eb="17">
      <t>ヒッチャク</t>
    </rPh>
    <rPh sb="18" eb="20">
      <t>アカシ</t>
    </rPh>
    <rPh sb="20" eb="22">
      <t>ホンシャ</t>
    </rPh>
    <rPh sb="24" eb="25">
      <t>オク</t>
    </rPh>
    <rPh sb="27" eb="28">
      <t>クダ</t>
    </rPh>
    <phoneticPr fontId="1"/>
  </si>
  <si>
    <t>明石市</t>
    <rPh sb="0" eb="3">
      <t>アカシシ</t>
    </rPh>
    <phoneticPr fontId="1"/>
  </si>
  <si>
    <t>常　務</t>
    <rPh sb="0" eb="1">
      <t>ジョウ</t>
    </rPh>
    <rPh sb="2" eb="3">
      <t>ツトム</t>
    </rPh>
    <phoneticPr fontId="1"/>
  </si>
  <si>
    <t>株式会社　池内工務店　御中</t>
    <rPh sb="7" eb="10">
      <t>コウムテン</t>
    </rPh>
    <phoneticPr fontId="2"/>
  </si>
  <si>
    <t>※入力方法は見本を確認下さい。</t>
    <rPh sb="1" eb="3">
      <t>ニュウリョク</t>
    </rPh>
    <rPh sb="3" eb="5">
      <t>ホウホウ</t>
    </rPh>
    <rPh sb="6" eb="8">
      <t>ミホン</t>
    </rPh>
    <rPh sb="9" eb="11">
      <t>カクニン</t>
    </rPh>
    <rPh sb="11" eb="12">
      <t>クダ</t>
    </rPh>
    <phoneticPr fontId="1"/>
  </si>
  <si>
    <t>提出用（2）（3）を毎月15日必着で明石本社まで送って下さい。</t>
    <rPh sb="0" eb="2">
      <t>テイシュツ</t>
    </rPh>
    <rPh sb="2" eb="3">
      <t>ヨウ</t>
    </rPh>
    <rPh sb="10" eb="12">
      <t>マイツキ</t>
    </rPh>
    <rPh sb="14" eb="15">
      <t>ニチ</t>
    </rPh>
    <rPh sb="15" eb="17">
      <t>ヒッチャク</t>
    </rPh>
    <rPh sb="18" eb="20">
      <t>アカシ</t>
    </rPh>
    <rPh sb="20" eb="22">
      <t>ホンシャ</t>
    </rPh>
    <rPh sb="24" eb="25">
      <t>オク</t>
    </rPh>
    <rPh sb="27" eb="2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</si>
</sst>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0;\-0;;@"/>
    <numFmt numFmtId="178" formatCode="&quot;¥&quot;#,##0_);[Red]\(&quot;¥&quot;#,##0\)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"/>
      <name val="ＭＳ 明朝"/>
      <family val="1"/>
      <charset val="128"/>
    </font>
    <font>
      <sz val="1.5"/>
      <name val="ＭＳ 明朝"/>
      <family val="1"/>
      <charset val="128"/>
    </font>
    <font>
      <sz val="11"/>
      <name val="Century"/>
      <family val="1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6"/>
      <color rgb="FFC00000"/>
      <name val="ＭＳ 明朝"/>
      <family val="1"/>
      <charset val="128"/>
    </font>
    <font>
      <sz val="11"/>
      <color rgb="FFC00000"/>
      <name val="ＭＳ Ｐゴシック"/>
      <family val="3"/>
      <charset val="128"/>
    </font>
    <font>
      <sz val="9"/>
      <color rgb="FFC00000"/>
      <name val="ＭＳ 明朝"/>
      <family val="1"/>
      <charset val="128"/>
    </font>
    <font>
      <sz val="11"/>
      <color rgb="FFC00000"/>
      <name val="Century"/>
      <family val="1"/>
    </font>
    <font>
      <sz val="11"/>
      <color rgb="FFC00000"/>
      <name val="ＭＳ 明朝"/>
      <family val="1"/>
      <charset val="128"/>
    </font>
    <font>
      <sz val="16"/>
      <color rgb="FF00B050"/>
      <name val="ＭＳ 明朝"/>
      <family val="1"/>
      <charset val="128"/>
    </font>
    <font>
      <sz val="11"/>
      <color rgb="FF00B050"/>
      <name val="ＭＳ Ｐゴシック"/>
      <family val="3"/>
      <charset val="128"/>
    </font>
    <font>
      <sz val="9"/>
      <color rgb="FF00B050"/>
      <name val="ＭＳ 明朝"/>
      <family val="1"/>
      <charset val="128"/>
    </font>
    <font>
      <sz val="11"/>
      <color rgb="FF00B050"/>
      <name val="Century"/>
      <family val="1"/>
    </font>
    <font>
      <sz val="11"/>
      <color rgb="FF00B050"/>
      <name val="ＭＳ 明朝"/>
      <family val="1"/>
      <charset val="128"/>
    </font>
    <font>
      <sz val="9.5"/>
      <color rgb="FF00B050"/>
      <name val="ＭＳ 明朝"/>
      <family val="1"/>
      <charset val="128"/>
    </font>
    <font>
      <sz val="14"/>
      <color rgb="FFC00000"/>
      <name val="ＭＳ 明朝"/>
      <family val="1"/>
      <charset val="128"/>
    </font>
    <font>
      <sz val="14"/>
      <color rgb="FF00B050"/>
      <name val="ＭＳ 明朝"/>
      <family val="1"/>
      <charset val="128"/>
    </font>
    <font>
      <sz val="24"/>
      <color rgb="FFFF0000"/>
      <name val="ＭＳ Ｐゴシック"/>
      <family val="3"/>
      <charset val="128"/>
    </font>
    <font>
      <sz val="9.5"/>
      <color rgb="FFC0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12"/>
      <color rgb="FFC00000"/>
      <name val="ＭＳ 明朝"/>
      <family val="1"/>
      <charset val="128"/>
    </font>
    <font>
      <sz val="1"/>
      <color rgb="FFC00000"/>
      <name val="ＭＳ 明朝"/>
      <family val="1"/>
      <charset val="128"/>
    </font>
    <font>
      <sz val="1.5"/>
      <color rgb="FFC00000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12"/>
      <color rgb="FF00B050"/>
      <name val="ＭＳ 明朝"/>
      <family val="1"/>
      <charset val="128"/>
    </font>
    <font>
      <sz val="1"/>
      <color rgb="FF00B050"/>
      <name val="ＭＳ 明朝"/>
      <family val="1"/>
      <charset val="128"/>
    </font>
    <font>
      <sz val="1.5"/>
      <color rgb="FF00B050"/>
      <name val="ＭＳ 明朝"/>
      <family val="1"/>
      <charset val="128"/>
    </font>
    <font>
      <sz val="9"/>
      <color theme="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rgb="FFC00000"/>
      </right>
      <top/>
      <bottom/>
      <diagonal/>
    </border>
    <border>
      <left/>
      <right/>
      <top style="thick">
        <color rgb="FFC00000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double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double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double">
        <color rgb="FFC00000"/>
      </bottom>
      <diagonal/>
    </border>
    <border>
      <left style="thick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C00000"/>
      </left>
      <right style="dotted">
        <color rgb="FFC00000"/>
      </right>
      <top style="thin">
        <color rgb="FFC00000"/>
      </top>
      <bottom style="double">
        <color rgb="FFC00000"/>
      </bottom>
      <diagonal/>
    </border>
    <border>
      <left/>
      <right style="thick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ck">
        <color rgb="FFC00000"/>
      </left>
      <right style="dotted">
        <color rgb="FFC00000"/>
      </right>
      <top/>
      <bottom style="thin">
        <color rgb="FFC00000"/>
      </bottom>
      <diagonal/>
    </border>
    <border>
      <left style="thick">
        <color rgb="FF00B050"/>
      </left>
      <right/>
      <top style="thin">
        <color rgb="FF00B050"/>
      </top>
      <bottom/>
      <diagonal/>
    </border>
    <border>
      <left style="thick">
        <color rgb="FFC00000"/>
      </left>
      <right style="dotted">
        <color rgb="FFC00000"/>
      </right>
      <top style="thin">
        <color rgb="FFC00000"/>
      </top>
      <bottom/>
      <diagonal/>
    </border>
    <border>
      <left style="thick">
        <color rgb="FF00B050"/>
      </left>
      <right/>
      <top/>
      <bottom style="thin">
        <color rgb="FF00B050"/>
      </bottom>
      <diagonal/>
    </border>
    <border>
      <left style="thick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ck">
        <color rgb="FFC00000"/>
      </right>
      <top style="thin">
        <color rgb="FFC00000"/>
      </top>
      <bottom/>
      <diagonal/>
    </border>
    <border>
      <left/>
      <right style="thick">
        <color rgb="FF00B050"/>
      </right>
      <top style="thin">
        <color rgb="FF00B050"/>
      </top>
      <bottom/>
      <diagonal/>
    </border>
    <border>
      <left style="thick">
        <color rgb="FFC00000"/>
      </left>
      <right/>
      <top style="thin">
        <color rgb="FFC00000"/>
      </top>
      <bottom/>
      <diagonal/>
    </border>
    <border>
      <left style="thick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n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n">
        <color rgb="FFC00000"/>
      </top>
      <bottom style="double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ck">
        <color rgb="FFC00000"/>
      </left>
      <right style="thin">
        <color indexed="64"/>
      </right>
      <top style="thin">
        <color rgb="FFC00000"/>
      </top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double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double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uble">
        <color rgb="FFC00000"/>
      </bottom>
      <diagonal/>
    </border>
    <border>
      <left style="thin">
        <color rgb="FFC00000"/>
      </left>
      <right style="thick">
        <color rgb="FFC00000"/>
      </right>
      <top style="thin">
        <color rgb="FFC00000"/>
      </top>
      <bottom style="double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ck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C00000"/>
      </left>
      <right/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thin">
        <color rgb="FFC00000"/>
      </left>
      <right/>
      <top style="thick">
        <color rgb="FFC00000"/>
      </top>
      <bottom style="thin">
        <color rgb="FFC00000"/>
      </bottom>
      <diagonal/>
    </border>
    <border>
      <left/>
      <right/>
      <top style="thick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ck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C00000"/>
      </left>
      <right/>
      <top style="thick">
        <color rgb="FFC00000"/>
      </top>
      <bottom style="thin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n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00000"/>
      </right>
      <top style="thin">
        <color indexed="64"/>
      </top>
      <bottom/>
      <diagonal/>
    </border>
    <border>
      <left style="thin">
        <color rgb="FFC00000"/>
      </left>
      <right/>
      <top style="thick">
        <color rgb="FFC00000"/>
      </top>
      <bottom/>
      <diagonal/>
    </border>
    <border>
      <left/>
      <right style="thin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n">
        <color rgb="FFC00000"/>
      </bottom>
      <diagonal/>
    </border>
    <border>
      <left/>
      <right style="thick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ck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double">
        <color rgb="FFC00000"/>
      </top>
      <bottom/>
      <diagonal/>
    </border>
    <border>
      <left style="dotted">
        <color rgb="FFC00000"/>
      </left>
      <right style="dotted">
        <color rgb="FFC00000"/>
      </right>
      <top/>
      <bottom style="thin">
        <color rgb="FFC00000"/>
      </bottom>
      <diagonal/>
    </border>
    <border>
      <left style="thick">
        <color rgb="FFC00000"/>
      </left>
      <right style="dotted">
        <color rgb="FFC00000"/>
      </right>
      <top style="double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dotted">
        <color rgb="FFC00000"/>
      </left>
      <right style="thin">
        <color rgb="FFC00000"/>
      </right>
      <top style="double">
        <color rgb="FFC00000"/>
      </top>
      <bottom/>
      <diagonal/>
    </border>
    <border>
      <left style="dotted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dotted">
        <color rgb="FFC00000"/>
      </right>
      <top style="double">
        <color rgb="FFC00000"/>
      </top>
      <bottom/>
      <diagonal/>
    </border>
    <border>
      <left/>
      <right style="dotted">
        <color rgb="FFC00000"/>
      </right>
      <top/>
      <bottom style="thin">
        <color rgb="FFC00000"/>
      </bottom>
      <diagonal/>
    </border>
    <border>
      <left style="dotted">
        <color rgb="FFC00000"/>
      </left>
      <right/>
      <top style="double">
        <color rgb="FFC00000"/>
      </top>
      <bottom/>
      <diagonal/>
    </border>
    <border>
      <left style="dotted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double">
        <color rgb="FFC00000"/>
      </top>
      <bottom/>
      <diagonal/>
    </border>
    <border>
      <left style="thin">
        <color rgb="FFC00000"/>
      </left>
      <right style="dotted">
        <color rgb="FFC00000"/>
      </right>
      <top/>
      <bottom style="thin">
        <color rgb="FFC00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double">
        <color rgb="FF00B050"/>
      </bottom>
      <diagonal/>
    </border>
    <border>
      <left/>
      <right/>
      <top/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/>
      <top style="thick">
        <color rgb="FF00B050"/>
      </top>
      <bottom style="thin">
        <color rgb="FF00B050"/>
      </bottom>
      <diagonal/>
    </border>
    <border>
      <left/>
      <right/>
      <top style="thick">
        <color rgb="FF00B050"/>
      </top>
      <bottom style="thin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ck">
        <color rgb="FF00B050"/>
      </top>
      <bottom/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ck">
        <color rgb="FF00B050"/>
      </bottom>
      <diagonal/>
    </border>
    <border>
      <left style="thick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/>
      <bottom/>
      <diagonal/>
    </border>
    <border>
      <left/>
      <right style="thin">
        <color rgb="FFC00000"/>
      </right>
      <top style="thick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ck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ck">
        <color theme="5"/>
      </right>
      <top style="thin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/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8">
    <xf numFmtId="0" fontId="0" fillId="0" borderId="0" xfId="0"/>
    <xf numFmtId="0" fontId="4" fillId="0" borderId="0" xfId="0" applyFont="1" applyAlignment="1">
      <alignment vertical="center"/>
    </xf>
    <xf numFmtId="0" fontId="0" fillId="0" borderId="1" xfId="0" applyBorder="1"/>
    <xf numFmtId="0" fontId="11" fillId="2" borderId="0" xfId="0" applyFont="1" applyFill="1" applyAlignment="1">
      <alignment horizontal="left" vertical="top"/>
    </xf>
    <xf numFmtId="0" fontId="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8" fillId="2" borderId="0" xfId="0" applyFont="1" applyFill="1" applyAlignment="1">
      <alignment vertical="top"/>
    </xf>
    <xf numFmtId="0" fontId="18" fillId="2" borderId="0" xfId="0" applyFont="1" applyFill="1" applyAlignment="1">
      <alignment vertical="center"/>
    </xf>
    <xf numFmtId="0" fontId="0" fillId="0" borderId="64" xfId="0" applyBorder="1"/>
    <xf numFmtId="0" fontId="19" fillId="2" borderId="65" xfId="0" applyFont="1" applyFill="1" applyBorder="1" applyAlignment="1">
      <alignment horizontal="left" vertical="top"/>
    </xf>
    <xf numFmtId="0" fontId="20" fillId="0" borderId="0" xfId="0" applyFont="1"/>
    <xf numFmtId="0" fontId="20" fillId="2" borderId="66" xfId="0" applyFont="1" applyFill="1" applyBorder="1" applyAlignment="1">
      <alignment horizontal="left"/>
    </xf>
    <xf numFmtId="0" fontId="20" fillId="2" borderId="67" xfId="0" applyFont="1" applyFill="1" applyBorder="1" applyAlignment="1">
      <alignment horizontal="left"/>
    </xf>
    <xf numFmtId="0" fontId="20" fillId="2" borderId="68" xfId="0" applyFont="1" applyFill="1" applyBorder="1" applyAlignment="1">
      <alignment horizontal="left"/>
    </xf>
    <xf numFmtId="0" fontId="20" fillId="2" borderId="69" xfId="0" applyFont="1" applyFill="1" applyBorder="1" applyAlignment="1">
      <alignment horizontal="left"/>
    </xf>
    <xf numFmtId="0" fontId="20" fillId="2" borderId="70" xfId="0" applyFont="1" applyFill="1" applyBorder="1" applyAlignment="1">
      <alignment horizontal="left"/>
    </xf>
    <xf numFmtId="0" fontId="20" fillId="2" borderId="71" xfId="0" applyFont="1" applyFill="1" applyBorder="1" applyAlignment="1">
      <alignment horizontal="left"/>
    </xf>
    <xf numFmtId="0" fontId="20" fillId="2" borderId="72" xfId="0" applyFont="1" applyFill="1" applyBorder="1" applyAlignment="1">
      <alignment horizontal="left"/>
    </xf>
    <xf numFmtId="0" fontId="20" fillId="2" borderId="73" xfId="0" applyFont="1" applyFill="1" applyBorder="1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2" borderId="0" xfId="0" applyFont="1" applyFill="1" applyAlignment="1">
      <alignment vertical="top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top"/>
    </xf>
    <xf numFmtId="0" fontId="25" fillId="0" borderId="0" xfId="0" applyFont="1"/>
    <xf numFmtId="0" fontId="0" fillId="0" borderId="74" xfId="0" applyBorder="1"/>
    <xf numFmtId="0" fontId="23" fillId="2" borderId="75" xfId="0" applyFont="1" applyFill="1" applyBorder="1" applyAlignment="1">
      <alignment vertical="top"/>
    </xf>
    <xf numFmtId="0" fontId="26" fillId="2" borderId="76" xfId="0" applyFont="1" applyFill="1" applyBorder="1" applyAlignment="1">
      <alignment horizontal="left" vertical="top"/>
    </xf>
    <xf numFmtId="0" fontId="26" fillId="2" borderId="77" xfId="0" applyFont="1" applyFill="1" applyBorder="1" applyAlignment="1">
      <alignment horizontal="left" vertical="top"/>
    </xf>
    <xf numFmtId="0" fontId="25" fillId="2" borderId="78" xfId="0" applyFont="1" applyFill="1" applyBorder="1" applyAlignment="1">
      <alignment horizontal="left"/>
    </xf>
    <xf numFmtId="0" fontId="25" fillId="2" borderId="79" xfId="0" applyFont="1" applyFill="1" applyBorder="1" applyAlignment="1">
      <alignment horizontal="left"/>
    </xf>
    <xf numFmtId="0" fontId="25" fillId="2" borderId="80" xfId="0" applyFont="1" applyFill="1" applyBorder="1" applyAlignment="1">
      <alignment horizontal="left"/>
    </xf>
    <xf numFmtId="0" fontId="25" fillId="2" borderId="81" xfId="0" applyFont="1" applyFill="1" applyBorder="1" applyAlignment="1">
      <alignment horizontal="left"/>
    </xf>
    <xf numFmtId="0" fontId="25" fillId="2" borderId="82" xfId="0" applyFont="1" applyFill="1" applyBorder="1" applyAlignment="1">
      <alignment horizontal="left"/>
    </xf>
    <xf numFmtId="0" fontId="25" fillId="2" borderId="83" xfId="0" applyFont="1" applyFill="1" applyBorder="1" applyAlignment="1">
      <alignment horizontal="left"/>
    </xf>
    <xf numFmtId="0" fontId="25" fillId="2" borderId="84" xfId="0" applyFont="1" applyFill="1" applyBorder="1" applyAlignment="1">
      <alignment horizontal="left"/>
    </xf>
    <xf numFmtId="0" fontId="23" fillId="2" borderId="76" xfId="0" applyFont="1" applyFill="1" applyBorder="1" applyAlignment="1">
      <alignment vertical="center"/>
    </xf>
    <xf numFmtId="0" fontId="18" fillId="2" borderId="87" xfId="0" applyFont="1" applyFill="1" applyBorder="1" applyAlignment="1">
      <alignment vertical="center"/>
    </xf>
    <xf numFmtId="0" fontId="18" fillId="2" borderId="88" xfId="0" applyFont="1" applyFill="1" applyBorder="1" applyAlignment="1">
      <alignment vertical="center"/>
    </xf>
    <xf numFmtId="0" fontId="18" fillId="2" borderId="89" xfId="0" applyFont="1" applyFill="1" applyBorder="1" applyAlignment="1">
      <alignment vertical="center"/>
    </xf>
    <xf numFmtId="0" fontId="23" fillId="2" borderId="90" xfId="0" applyFont="1" applyFill="1" applyBorder="1" applyAlignment="1">
      <alignment vertical="center"/>
    </xf>
    <xf numFmtId="0" fontId="23" fillId="2" borderId="78" xfId="0" applyFont="1" applyFill="1" applyBorder="1" applyAlignment="1">
      <alignment vertical="center"/>
    </xf>
    <xf numFmtId="0" fontId="23" fillId="2" borderId="91" xfId="0" applyFont="1" applyFill="1" applyBorder="1" applyAlignment="1">
      <alignment vertical="center"/>
    </xf>
    <xf numFmtId="0" fontId="23" fillId="2" borderId="79" xfId="0" applyFont="1" applyFill="1" applyBorder="1" applyAlignment="1">
      <alignment vertical="center"/>
    </xf>
    <xf numFmtId="0" fontId="20" fillId="2" borderId="92" xfId="0" applyFont="1" applyFill="1" applyBorder="1" applyAlignment="1">
      <alignment horizontal="left"/>
    </xf>
    <xf numFmtId="0" fontId="20" fillId="2" borderId="89" xfId="0" applyFont="1" applyFill="1" applyBorder="1" applyAlignment="1">
      <alignment horizontal="left"/>
    </xf>
    <xf numFmtId="0" fontId="25" fillId="2" borderId="93" xfId="0" applyFont="1" applyFill="1" applyBorder="1" applyAlignment="1">
      <alignment horizontal="left"/>
    </xf>
    <xf numFmtId="0" fontId="20" fillId="2" borderId="94" xfId="0" applyFont="1" applyFill="1" applyBorder="1" applyAlignment="1">
      <alignment horizontal="left"/>
    </xf>
    <xf numFmtId="0" fontId="25" fillId="2" borderId="95" xfId="0" applyFont="1" applyFill="1" applyBorder="1" applyAlignment="1">
      <alignment horizontal="left"/>
    </xf>
    <xf numFmtId="38" fontId="27" fillId="2" borderId="72" xfId="1" applyFont="1" applyFill="1" applyBorder="1" applyAlignment="1">
      <alignment vertical="center"/>
    </xf>
    <xf numFmtId="38" fontId="28" fillId="2" borderId="96" xfId="1" applyFont="1" applyFill="1" applyBorder="1" applyAlignment="1">
      <alignment vertical="center"/>
    </xf>
    <xf numFmtId="0" fontId="3" fillId="2" borderId="0" xfId="0" applyFont="1" applyFill="1" applyAlignment="1">
      <alignment vertical="center" shrinkToFit="1"/>
    </xf>
    <xf numFmtId="0" fontId="7" fillId="2" borderId="97" xfId="0" applyFont="1" applyFill="1" applyBorder="1" applyAlignment="1">
      <alignment horizontal="left" vertical="top"/>
    </xf>
    <xf numFmtId="0" fontId="7" fillId="2" borderId="98" xfId="0" applyFont="1" applyFill="1" applyBorder="1" applyAlignment="1">
      <alignment horizontal="left" vertical="top"/>
    </xf>
    <xf numFmtId="0" fontId="3" fillId="2" borderId="97" xfId="0" applyFont="1" applyFill="1" applyBorder="1" applyAlignment="1">
      <alignment vertical="center"/>
    </xf>
    <xf numFmtId="0" fontId="3" fillId="2" borderId="99" xfId="0" applyFont="1" applyFill="1" applyBorder="1" applyAlignment="1">
      <alignment vertical="center"/>
    </xf>
    <xf numFmtId="0" fontId="3" fillId="2" borderId="76" xfId="0" applyFont="1" applyFill="1" applyBorder="1" applyAlignment="1">
      <alignment vertical="center"/>
    </xf>
    <xf numFmtId="0" fontId="3" fillId="2" borderId="100" xfId="0" applyFont="1" applyFill="1" applyBorder="1" applyAlignment="1">
      <alignment vertical="center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/>
    <xf numFmtId="0" fontId="5" fillId="2" borderId="0" xfId="0" applyFont="1" applyFill="1"/>
    <xf numFmtId="0" fontId="5" fillId="3" borderId="0" xfId="0" applyFont="1" applyFill="1"/>
    <xf numFmtId="0" fontId="9" fillId="2" borderId="0" xfId="0" applyFont="1" applyFill="1"/>
    <xf numFmtId="0" fontId="7" fillId="2" borderId="2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38" fontId="12" fillId="2" borderId="4" xfId="1" applyFont="1" applyFill="1" applyBorder="1" applyAlignment="1" applyProtection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8" fillId="2" borderId="88" xfId="0" applyFont="1" applyFill="1" applyBorder="1" applyAlignment="1">
      <alignment horizontal="center" vertical="center"/>
    </xf>
    <xf numFmtId="0" fontId="18" fillId="2" borderId="182" xfId="0" applyFont="1" applyFill="1" applyBorder="1" applyAlignment="1">
      <alignment horizontal="center" vertical="center"/>
    </xf>
    <xf numFmtId="0" fontId="23" fillId="2" borderId="192" xfId="0" applyFont="1" applyFill="1" applyBorder="1" applyAlignment="1">
      <alignment horizontal="center" vertical="center"/>
    </xf>
    <xf numFmtId="0" fontId="23" fillId="2" borderId="79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56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horizontal="left" vertical="top"/>
    </xf>
    <xf numFmtId="0" fontId="8" fillId="0" borderId="57" xfId="0" applyFont="1" applyBorder="1" applyAlignment="1">
      <alignment horizontal="left" vertical="top"/>
    </xf>
    <xf numFmtId="0" fontId="8" fillId="0" borderId="58" xfId="0" applyFont="1" applyBorder="1" applyAlignment="1">
      <alignment horizontal="left" vertical="top"/>
    </xf>
    <xf numFmtId="0" fontId="8" fillId="2" borderId="59" xfId="0" applyFont="1" applyFill="1" applyBorder="1" applyAlignment="1">
      <alignment horizontal="left" vertical="top"/>
    </xf>
    <xf numFmtId="0" fontId="8" fillId="2" borderId="60" xfId="0" applyFont="1" applyFill="1" applyBorder="1" applyAlignment="1">
      <alignment horizontal="left" vertical="top"/>
    </xf>
    <xf numFmtId="0" fontId="8" fillId="2" borderId="61" xfId="0" applyFont="1" applyFill="1" applyBorder="1" applyAlignment="1">
      <alignment horizontal="left" vertical="top"/>
    </xf>
    <xf numFmtId="0" fontId="8" fillId="2" borderId="4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38" fontId="12" fillId="2" borderId="51" xfId="0" applyNumberFormat="1" applyFont="1" applyFill="1" applyBorder="1" applyAlignment="1">
      <alignment vertical="center"/>
    </xf>
    <xf numFmtId="0" fontId="12" fillId="2" borderId="52" xfId="0" applyFont="1" applyFill="1" applyBorder="1" applyAlignment="1">
      <alignment vertical="center"/>
    </xf>
    <xf numFmtId="0" fontId="12" fillId="2" borderId="53" xfId="0" applyFont="1" applyFill="1" applyBorder="1" applyAlignment="1">
      <alignment vertical="center"/>
    </xf>
    <xf numFmtId="0" fontId="12" fillId="2" borderId="5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5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9" fontId="5" fillId="3" borderId="43" xfId="0" applyNumberFormat="1" applyFont="1" applyFill="1" applyBorder="1" applyAlignment="1">
      <alignment horizontal="center" vertical="center"/>
    </xf>
    <xf numFmtId="9" fontId="5" fillId="3" borderId="44" xfId="0" applyNumberFormat="1" applyFont="1" applyFill="1" applyBorder="1" applyAlignment="1">
      <alignment horizontal="center" vertical="center"/>
    </xf>
    <xf numFmtId="38" fontId="12" fillId="2" borderId="28" xfId="1" applyFont="1" applyFill="1" applyBorder="1" applyAlignment="1" applyProtection="1">
      <alignment vertical="center"/>
    </xf>
    <xf numFmtId="38" fontId="12" fillId="2" borderId="2" xfId="1" applyFont="1" applyFill="1" applyBorder="1" applyAlignment="1" applyProtection="1">
      <alignment vertical="center"/>
    </xf>
    <xf numFmtId="38" fontId="12" fillId="2" borderId="3" xfId="1" applyFont="1" applyFill="1" applyBorder="1" applyAlignment="1" applyProtection="1">
      <alignment vertical="center"/>
    </xf>
    <xf numFmtId="38" fontId="12" fillId="2" borderId="45" xfId="1" applyFont="1" applyFill="1" applyBorder="1" applyAlignment="1" applyProtection="1">
      <alignment vertical="center"/>
    </xf>
    <xf numFmtId="38" fontId="12" fillId="2" borderId="43" xfId="1" applyFont="1" applyFill="1" applyBorder="1" applyAlignment="1" applyProtection="1">
      <alignment vertical="center"/>
    </xf>
    <xf numFmtId="38" fontId="12" fillId="2" borderId="46" xfId="1" applyFont="1" applyFill="1" applyBorder="1" applyAlignment="1" applyProtection="1">
      <alignment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/>
    </xf>
    <xf numFmtId="176" fontId="5" fillId="3" borderId="17" xfId="0" applyNumberFormat="1" applyFont="1" applyFill="1" applyBorder="1" applyAlignment="1">
      <alignment horizontal="left" shrinkToFit="1"/>
    </xf>
    <xf numFmtId="0" fontId="5" fillId="3" borderId="1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38" fontId="12" fillId="3" borderId="24" xfId="1" applyFont="1" applyFill="1" applyBorder="1" applyAlignment="1" applyProtection="1">
      <alignment vertical="center"/>
    </xf>
    <xf numFmtId="38" fontId="12" fillId="3" borderId="25" xfId="1" applyFont="1" applyFill="1" applyBorder="1" applyAlignment="1" applyProtection="1">
      <alignment vertical="center"/>
    </xf>
    <xf numFmtId="38" fontId="12" fillId="3" borderId="33" xfId="1" applyFont="1" applyFill="1" applyBorder="1" applyAlignment="1" applyProtection="1">
      <alignment vertical="center"/>
    </xf>
    <xf numFmtId="0" fontId="5" fillId="3" borderId="39" xfId="0" applyFont="1" applyFill="1" applyBorder="1" applyAlignment="1">
      <alignment horizontal="left" vertical="center"/>
    </xf>
    <xf numFmtId="38" fontId="12" fillId="2" borderId="24" xfId="1" applyFont="1" applyFill="1" applyBorder="1" applyAlignment="1" applyProtection="1">
      <alignment vertical="center"/>
    </xf>
    <xf numFmtId="38" fontId="12" fillId="2" borderId="25" xfId="1" applyFont="1" applyFill="1" applyBorder="1" applyAlignment="1" applyProtection="1">
      <alignment vertical="center"/>
    </xf>
    <xf numFmtId="38" fontId="12" fillId="2" borderId="26" xfId="1" applyFont="1" applyFill="1" applyBorder="1" applyAlignment="1" applyProtection="1">
      <alignment vertical="center"/>
    </xf>
    <xf numFmtId="0" fontId="5" fillId="2" borderId="40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38" fontId="12" fillId="2" borderId="20" xfId="1" applyFont="1" applyFill="1" applyBorder="1" applyAlignment="1" applyProtection="1">
      <alignment vertical="center"/>
    </xf>
    <xf numFmtId="38" fontId="12" fillId="2" borderId="10" xfId="1" applyFont="1" applyFill="1" applyBorder="1" applyAlignment="1" applyProtection="1">
      <alignment vertical="center"/>
    </xf>
    <xf numFmtId="38" fontId="12" fillId="2" borderId="31" xfId="1" applyFont="1" applyFill="1" applyBorder="1" applyAlignment="1" applyProtection="1">
      <alignment vertical="center"/>
    </xf>
    <xf numFmtId="38" fontId="12" fillId="2" borderId="33" xfId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right" vertical="center"/>
    </xf>
    <xf numFmtId="0" fontId="7" fillId="2" borderId="35" xfId="0" applyFont="1" applyFill="1" applyBorder="1" applyAlignment="1">
      <alignment horizontal="righ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38" fontId="12" fillId="2" borderId="36" xfId="1" applyFont="1" applyFill="1" applyBorder="1" applyAlignment="1" applyProtection="1">
      <alignment vertical="center"/>
    </xf>
    <xf numFmtId="38" fontId="12" fillId="2" borderId="37" xfId="1" applyFont="1" applyFill="1" applyBorder="1" applyAlignment="1" applyProtection="1">
      <alignment vertical="center"/>
    </xf>
    <xf numFmtId="38" fontId="12" fillId="2" borderId="38" xfId="1" applyFont="1" applyFill="1" applyBorder="1" applyAlignment="1" applyProtection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horizontal="left" vertical="center" shrinkToFit="1"/>
    </xf>
    <xf numFmtId="176" fontId="5" fillId="3" borderId="33" xfId="0" applyNumberFormat="1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78" fontId="14" fillId="4" borderId="28" xfId="0" applyNumberFormat="1" applyFont="1" applyFill="1" applyBorder="1" applyAlignment="1">
      <alignment vertical="center"/>
    </xf>
    <xf numFmtId="178" fontId="14" fillId="4" borderId="2" xfId="0" applyNumberFormat="1" applyFont="1" applyFill="1" applyBorder="1" applyAlignment="1">
      <alignment vertical="center"/>
    </xf>
    <xf numFmtId="178" fontId="14" fillId="4" borderId="5" xfId="0" applyNumberFormat="1" applyFont="1" applyFill="1" applyBorder="1" applyAlignment="1">
      <alignment vertical="center"/>
    </xf>
    <xf numFmtId="178" fontId="14" fillId="4" borderId="20" xfId="0" applyNumberFormat="1" applyFont="1" applyFill="1" applyBorder="1" applyAlignment="1">
      <alignment vertical="center"/>
    </xf>
    <xf numFmtId="178" fontId="14" fillId="4" borderId="10" xfId="0" applyNumberFormat="1" applyFont="1" applyFill="1" applyBorder="1" applyAlignment="1">
      <alignment vertical="center"/>
    </xf>
    <xf numFmtId="178" fontId="14" fillId="4" borderId="21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6" fillId="4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5" fillId="3" borderId="21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29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2" borderId="0" xfId="0" applyFont="1" applyFill="1" applyAlignment="1">
      <alignment shrinkToFit="1"/>
    </xf>
    <xf numFmtId="0" fontId="12" fillId="2" borderId="10" xfId="0" applyFont="1" applyFill="1" applyBorder="1" applyAlignment="1">
      <alignment shrinkToFit="1"/>
    </xf>
    <xf numFmtId="49" fontId="12" fillId="0" borderId="0" xfId="0" applyNumberFormat="1" applyFont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58" fontId="3" fillId="3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1" fillId="2" borderId="4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Alignment="1">
      <alignment horizontal="center" vertical="center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3" borderId="4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176" fontId="5" fillId="3" borderId="24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55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9" fontId="5" fillId="3" borderId="2" xfId="0" applyNumberFormat="1" applyFont="1" applyFill="1" applyBorder="1" applyAlignment="1" applyProtection="1">
      <alignment horizontal="center" vertical="center"/>
      <protection locked="0"/>
    </xf>
    <xf numFmtId="9" fontId="5" fillId="3" borderId="5" xfId="0" applyNumberFormat="1" applyFont="1" applyFill="1" applyBorder="1" applyAlignment="1" applyProtection="1">
      <alignment horizontal="center" vertical="center"/>
      <protection locked="0"/>
    </xf>
    <xf numFmtId="9" fontId="5" fillId="3" borderId="43" xfId="0" applyNumberFormat="1" applyFont="1" applyFill="1" applyBorder="1" applyAlignment="1" applyProtection="1">
      <alignment horizontal="center" vertical="center"/>
      <protection locked="0"/>
    </xf>
    <xf numFmtId="9" fontId="5" fillId="3" borderId="44" xfId="0" applyNumberFormat="1" applyFont="1" applyFill="1" applyBorder="1" applyAlignment="1" applyProtection="1">
      <alignment horizontal="center" vertical="center"/>
      <protection locked="0"/>
    </xf>
    <xf numFmtId="38" fontId="12" fillId="3" borderId="24" xfId="1" applyFont="1" applyFill="1" applyBorder="1" applyAlignment="1" applyProtection="1">
      <alignment vertical="center"/>
      <protection locked="0"/>
    </xf>
    <xf numFmtId="38" fontId="12" fillId="3" borderId="25" xfId="1" applyFont="1" applyFill="1" applyBorder="1" applyAlignment="1" applyProtection="1">
      <alignment vertical="center"/>
      <protection locked="0"/>
    </xf>
    <xf numFmtId="38" fontId="12" fillId="3" borderId="33" xfId="1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24" xfId="0" applyFont="1" applyFill="1" applyBorder="1" applyAlignment="1" applyProtection="1">
      <alignment horizontal="center"/>
      <protection locked="0"/>
    </xf>
    <xf numFmtId="6" fontId="14" fillId="4" borderId="28" xfId="0" applyNumberFormat="1" applyFont="1" applyFill="1" applyBorder="1" applyAlignment="1">
      <alignment vertical="center"/>
    </xf>
    <xf numFmtId="6" fontId="14" fillId="4" borderId="2" xfId="0" applyNumberFormat="1" applyFont="1" applyFill="1" applyBorder="1" applyAlignment="1">
      <alignment vertical="center"/>
    </xf>
    <xf numFmtId="6" fontId="14" fillId="4" borderId="5" xfId="0" applyNumberFormat="1" applyFont="1" applyFill="1" applyBorder="1" applyAlignment="1">
      <alignment vertical="center"/>
    </xf>
    <xf numFmtId="6" fontId="14" fillId="4" borderId="20" xfId="0" applyNumberFormat="1" applyFont="1" applyFill="1" applyBorder="1" applyAlignment="1">
      <alignment vertical="center"/>
    </xf>
    <xf numFmtId="6" fontId="14" fillId="4" borderId="10" xfId="0" applyNumberFormat="1" applyFont="1" applyFill="1" applyBorder="1" applyAlignment="1">
      <alignment vertical="center"/>
    </xf>
    <xf numFmtId="6" fontId="14" fillId="4" borderId="21" xfId="0" applyNumberFormat="1" applyFont="1" applyFill="1" applyBorder="1" applyAlignment="1">
      <alignment vertical="center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vertical="center" shrinkToFit="1"/>
      <protection locked="0"/>
    </xf>
    <xf numFmtId="0" fontId="5" fillId="3" borderId="10" xfId="0" applyFont="1" applyFill="1" applyBorder="1" applyAlignment="1" applyProtection="1">
      <alignment vertical="center" shrinkToFit="1"/>
      <protection locked="0"/>
    </xf>
    <xf numFmtId="0" fontId="5" fillId="3" borderId="21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Alignment="1" applyProtection="1">
      <alignment vertical="center" shrinkToFit="1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58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31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left" vertical="center" shrinkToFit="1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38" fontId="12" fillId="2" borderId="24" xfId="1" applyFont="1" applyFill="1" applyBorder="1" applyAlignment="1" applyProtection="1">
      <alignment vertical="center"/>
      <protection locked="0"/>
    </xf>
    <xf numFmtId="38" fontId="12" fillId="2" borderId="25" xfId="1" applyFont="1" applyFill="1" applyBorder="1" applyAlignment="1" applyProtection="1">
      <alignment vertical="center"/>
      <protection locked="0"/>
    </xf>
    <xf numFmtId="38" fontId="12" fillId="2" borderId="33" xfId="1" applyFont="1" applyFill="1" applyBorder="1" applyAlignment="1" applyProtection="1">
      <alignment vertical="center"/>
      <protection locked="0"/>
    </xf>
    <xf numFmtId="0" fontId="8" fillId="2" borderId="189" xfId="0" applyFont="1" applyFill="1" applyBorder="1" applyAlignment="1">
      <alignment vertical="center"/>
    </xf>
    <xf numFmtId="0" fontId="8" fillId="2" borderId="190" xfId="0" applyFont="1" applyFill="1" applyBorder="1" applyAlignment="1">
      <alignment vertical="center"/>
    </xf>
    <xf numFmtId="0" fontId="8" fillId="2" borderId="191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top"/>
    </xf>
    <xf numFmtId="0" fontId="20" fillId="2" borderId="153" xfId="0" applyFont="1" applyFill="1" applyBorder="1" applyAlignment="1">
      <alignment horizontal="left"/>
    </xf>
    <xf numFmtId="0" fontId="20" fillId="2" borderId="154" xfId="0" applyFont="1" applyFill="1" applyBorder="1" applyAlignment="1">
      <alignment horizontal="left"/>
    </xf>
    <xf numFmtId="0" fontId="20" fillId="2" borderId="155" xfId="0" applyFont="1" applyFill="1" applyBorder="1" applyAlignment="1">
      <alignment horizontal="left"/>
    </xf>
    <xf numFmtId="0" fontId="20" fillId="2" borderId="156" xfId="0" applyFont="1" applyFill="1" applyBorder="1" applyAlignment="1">
      <alignment horizontal="left"/>
    </xf>
    <xf numFmtId="0" fontId="20" fillId="2" borderId="145" xfId="0" applyFont="1" applyFill="1" applyBorder="1" applyAlignment="1">
      <alignment horizontal="left"/>
    </xf>
    <xf numFmtId="0" fontId="20" fillId="2" borderId="146" xfId="0" applyFont="1" applyFill="1" applyBorder="1" applyAlignment="1">
      <alignment horizontal="left"/>
    </xf>
    <xf numFmtId="0" fontId="6" fillId="0" borderId="0" xfId="0" applyFont="1" applyAlignment="1">
      <alignment horizontal="left" vertical="center" shrinkToFit="1"/>
    </xf>
    <xf numFmtId="38" fontId="12" fillId="2" borderId="105" xfId="1" applyFont="1" applyFill="1" applyBorder="1" applyAlignment="1">
      <alignment vertical="center"/>
    </xf>
    <xf numFmtId="38" fontId="12" fillId="2" borderId="87" xfId="1" applyFont="1" applyFill="1" applyBorder="1" applyAlignment="1">
      <alignment vertical="center"/>
    </xf>
    <xf numFmtId="0" fontId="20" fillId="2" borderId="149" xfId="0" applyFont="1" applyFill="1" applyBorder="1" applyAlignment="1">
      <alignment horizontal="left"/>
    </xf>
    <xf numFmtId="0" fontId="20" fillId="2" borderId="150" xfId="0" applyFont="1" applyFill="1" applyBorder="1" applyAlignment="1">
      <alignment horizontal="left"/>
    </xf>
    <xf numFmtId="0" fontId="20" fillId="2" borderId="151" xfId="0" applyFont="1" applyFill="1" applyBorder="1" applyAlignment="1">
      <alignment horizontal="left"/>
    </xf>
    <xf numFmtId="0" fontId="20" fillId="2" borderId="152" xfId="0" applyFont="1" applyFill="1" applyBorder="1" applyAlignment="1">
      <alignment horizontal="left"/>
    </xf>
    <xf numFmtId="0" fontId="20" fillId="2" borderId="68" xfId="0" applyFont="1" applyFill="1" applyBorder="1" applyAlignment="1">
      <alignment horizontal="left"/>
    </xf>
    <xf numFmtId="0" fontId="20" fillId="2" borderId="66" xfId="0" applyFont="1" applyFill="1" applyBorder="1" applyAlignment="1">
      <alignment horizontal="left"/>
    </xf>
    <xf numFmtId="0" fontId="3" fillId="2" borderId="105" xfId="0" applyFont="1" applyFill="1" applyBorder="1" applyAlignment="1">
      <alignment vertical="center"/>
    </xf>
    <xf numFmtId="177" fontId="3" fillId="2" borderId="105" xfId="0" applyNumberFormat="1" applyFont="1" applyFill="1" applyBorder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32" fillId="2" borderId="65" xfId="0" applyFont="1" applyFill="1" applyBorder="1" applyAlignment="1">
      <alignment horizontal="center" vertical="center"/>
    </xf>
    <xf numFmtId="176" fontId="5" fillId="2" borderId="105" xfId="0" applyNumberFormat="1" applyFont="1" applyFill="1" applyBorder="1" applyAlignment="1">
      <alignment horizontal="center" vertical="center" shrinkToFit="1"/>
    </xf>
    <xf numFmtId="177" fontId="5" fillId="2" borderId="105" xfId="0" applyNumberFormat="1" applyFont="1" applyFill="1" applyBorder="1" applyAlignment="1">
      <alignment horizontal="left" vertical="center"/>
    </xf>
    <xf numFmtId="0" fontId="20" fillId="2" borderId="142" xfId="0" applyFont="1" applyFill="1" applyBorder="1" applyAlignment="1">
      <alignment horizontal="left"/>
    </xf>
    <xf numFmtId="0" fontId="20" fillId="2" borderId="143" xfId="0" applyFont="1" applyFill="1" applyBorder="1" applyAlignment="1">
      <alignment horizontal="left"/>
    </xf>
    <xf numFmtId="0" fontId="20" fillId="2" borderId="144" xfId="0" applyFont="1" applyFill="1" applyBorder="1" applyAlignment="1">
      <alignment horizontal="left"/>
    </xf>
    <xf numFmtId="0" fontId="20" fillId="2" borderId="139" xfId="0" applyFont="1" applyFill="1" applyBorder="1" applyAlignment="1">
      <alignment horizontal="left"/>
    </xf>
    <xf numFmtId="0" fontId="20" fillId="2" borderId="140" xfId="0" applyFont="1" applyFill="1" applyBorder="1" applyAlignment="1">
      <alignment horizontal="left"/>
    </xf>
    <xf numFmtId="0" fontId="20" fillId="2" borderId="141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20" fillId="2" borderId="87" xfId="0" applyFont="1" applyFill="1" applyBorder="1" applyAlignment="1">
      <alignment horizontal="left"/>
    </xf>
    <xf numFmtId="0" fontId="20" fillId="2" borderId="88" xfId="0" applyFont="1" applyFill="1" applyBorder="1" applyAlignment="1">
      <alignment horizontal="left"/>
    </xf>
    <xf numFmtId="0" fontId="20" fillId="2" borderId="121" xfId="0" applyFont="1" applyFill="1" applyBorder="1" applyAlignment="1">
      <alignment horizontal="left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62" xfId="0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 vertical="center"/>
    </xf>
    <xf numFmtId="0" fontId="30" fillId="2" borderId="51" xfId="0" applyFont="1" applyFill="1" applyBorder="1" applyAlignment="1">
      <alignment horizontal="center" vertical="center"/>
    </xf>
    <xf numFmtId="0" fontId="18" fillId="2" borderId="104" xfId="0" applyFont="1" applyFill="1" applyBorder="1" applyAlignment="1">
      <alignment horizontal="center" vertical="center"/>
    </xf>
    <xf numFmtId="0" fontId="18" fillId="2" borderId="88" xfId="0" applyFont="1" applyFill="1" applyBorder="1" applyAlignment="1">
      <alignment horizontal="center" vertical="center"/>
    </xf>
    <xf numFmtId="0" fontId="32" fillId="2" borderId="97" xfId="0" applyFont="1" applyFill="1" applyBorder="1" applyAlignment="1">
      <alignment horizontal="center" vertical="center" wrapText="1"/>
    </xf>
    <xf numFmtId="0" fontId="32" fillId="2" borderId="98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4" fillId="2" borderId="148" xfId="0" applyFont="1" applyFill="1" applyBorder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148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48" xfId="0" applyFont="1" applyFill="1" applyBorder="1" applyAlignment="1">
      <alignment horizontal="center"/>
    </xf>
    <xf numFmtId="0" fontId="20" fillId="2" borderId="104" xfId="0" applyFont="1" applyFill="1" applyBorder="1" applyAlignment="1">
      <alignment horizontal="center"/>
    </xf>
    <xf numFmtId="0" fontId="20" fillId="2" borderId="126" xfId="0" applyFont="1" applyFill="1" applyBorder="1" applyAlignment="1">
      <alignment horizontal="center"/>
    </xf>
    <xf numFmtId="0" fontId="35" fillId="2" borderId="87" xfId="0" applyFont="1" applyFill="1" applyBorder="1" applyAlignment="1">
      <alignment horizontal="center" vertical="center"/>
    </xf>
    <xf numFmtId="0" fontId="35" fillId="2" borderId="88" xfId="0" applyFont="1" applyFill="1" applyBorder="1" applyAlignment="1">
      <alignment horizontal="center" vertical="center"/>
    </xf>
    <xf numFmtId="0" fontId="35" fillId="2" borderId="89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left"/>
    </xf>
    <xf numFmtId="0" fontId="20" fillId="2" borderId="70" xfId="0" applyFont="1" applyFill="1" applyBorder="1" applyAlignment="1">
      <alignment horizontal="left"/>
    </xf>
    <xf numFmtId="0" fontId="20" fillId="2" borderId="71" xfId="0" applyFont="1" applyFill="1" applyBorder="1" applyAlignment="1">
      <alignment horizontal="left"/>
    </xf>
    <xf numFmtId="0" fontId="32" fillId="2" borderId="101" xfId="0" applyFont="1" applyFill="1" applyBorder="1" applyAlignment="1">
      <alignment horizontal="center" vertical="center"/>
    </xf>
    <xf numFmtId="0" fontId="32" fillId="2" borderId="97" xfId="0" applyFont="1" applyFill="1" applyBorder="1" applyAlignment="1">
      <alignment horizontal="center" vertical="center"/>
    </xf>
    <xf numFmtId="0" fontId="32" fillId="2" borderId="137" xfId="0" applyFont="1" applyFill="1" applyBorder="1" applyAlignment="1">
      <alignment horizontal="center" vertical="center"/>
    </xf>
    <xf numFmtId="0" fontId="32" fillId="2" borderId="104" xfId="0" applyFont="1" applyFill="1" applyBorder="1" applyAlignment="1">
      <alignment horizontal="center" vertical="center"/>
    </xf>
    <xf numFmtId="0" fontId="20" fillId="2" borderId="148" xfId="0" applyFont="1" applyFill="1" applyBorder="1" applyAlignment="1">
      <alignment horizontal="left"/>
    </xf>
    <xf numFmtId="0" fontId="20" fillId="2" borderId="126" xfId="0" applyFont="1" applyFill="1" applyBorder="1" applyAlignment="1">
      <alignment horizontal="left"/>
    </xf>
    <xf numFmtId="0" fontId="20" fillId="2" borderId="147" xfId="0" applyFont="1" applyFill="1" applyBorder="1" applyAlignment="1">
      <alignment horizontal="left"/>
    </xf>
    <xf numFmtId="0" fontId="20" fillId="2" borderId="92" xfId="0" applyFont="1" applyFill="1" applyBorder="1" applyAlignment="1">
      <alignment horizontal="left"/>
    </xf>
    <xf numFmtId="0" fontId="20" fillId="2" borderId="69" xfId="0" applyFont="1" applyFill="1" applyBorder="1" applyAlignment="1">
      <alignment horizontal="left"/>
    </xf>
    <xf numFmtId="0" fontId="32" fillId="2" borderId="122" xfId="0" applyFont="1" applyFill="1" applyBorder="1" applyAlignment="1">
      <alignment horizontal="center" vertical="center"/>
    </xf>
    <xf numFmtId="0" fontId="32" fillId="2" borderId="114" xfId="0" applyFont="1" applyFill="1" applyBorder="1" applyAlignment="1">
      <alignment horizontal="center" vertical="center"/>
    </xf>
    <xf numFmtId="0" fontId="20" fillId="2" borderId="72" xfId="0" applyFont="1" applyFill="1" applyBorder="1" applyAlignment="1">
      <alignment horizontal="left"/>
    </xf>
    <xf numFmtId="0" fontId="20" fillId="2" borderId="73" xfId="0" applyFont="1" applyFill="1" applyBorder="1" applyAlignment="1">
      <alignment horizontal="left"/>
    </xf>
    <xf numFmtId="176" fontId="5" fillId="2" borderId="183" xfId="0" applyNumberFormat="1" applyFont="1" applyFill="1" applyBorder="1" applyAlignment="1">
      <alignment horizontal="center" vertical="center" shrinkToFit="1"/>
    </xf>
    <xf numFmtId="177" fontId="5" fillId="2" borderId="183" xfId="0" applyNumberFormat="1" applyFont="1" applyFill="1" applyBorder="1" applyAlignment="1">
      <alignment horizontal="left" vertical="center"/>
    </xf>
    <xf numFmtId="0" fontId="30" fillId="2" borderId="101" xfId="0" applyFont="1" applyFill="1" applyBorder="1" applyAlignment="1">
      <alignment horizontal="center" vertical="center"/>
    </xf>
    <xf numFmtId="0" fontId="30" fillId="2" borderId="97" xfId="0" applyFont="1" applyFill="1" applyBorder="1" applyAlignment="1">
      <alignment horizontal="center" vertical="center"/>
    </xf>
    <xf numFmtId="0" fontId="30" fillId="2" borderId="102" xfId="0" applyFont="1" applyFill="1" applyBorder="1" applyAlignment="1">
      <alignment horizontal="center" vertical="center"/>
    </xf>
    <xf numFmtId="0" fontId="30" fillId="2" borderId="103" xfId="0" applyFont="1" applyFill="1" applyBorder="1" applyAlignment="1">
      <alignment horizontal="center" vertical="center"/>
    </xf>
    <xf numFmtId="9" fontId="20" fillId="0" borderId="97" xfId="0" applyNumberFormat="1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12" fillId="2" borderId="127" xfId="0" applyFont="1" applyFill="1" applyBorder="1" applyAlignment="1">
      <alignment horizontal="center"/>
    </xf>
    <xf numFmtId="0" fontId="12" fillId="2" borderId="105" xfId="0" applyFont="1" applyFill="1" applyBorder="1" applyAlignment="1">
      <alignment horizontal="center"/>
    </xf>
    <xf numFmtId="0" fontId="18" fillId="2" borderId="114" xfId="0" applyFont="1" applyFill="1" applyBorder="1" applyAlignment="1">
      <alignment horizontal="center" vertical="center"/>
    </xf>
    <xf numFmtId="0" fontId="40" fillId="2" borderId="184" xfId="0" applyFont="1" applyFill="1" applyBorder="1" applyAlignment="1">
      <alignment vertical="center"/>
    </xf>
    <xf numFmtId="0" fontId="40" fillId="2" borderId="185" xfId="0" applyFont="1" applyFill="1" applyBorder="1" applyAlignment="1">
      <alignment vertical="center"/>
    </xf>
    <xf numFmtId="0" fontId="40" fillId="2" borderId="186" xfId="0" applyFont="1" applyFill="1" applyBorder="1" applyAlignment="1">
      <alignment vertical="center"/>
    </xf>
    <xf numFmtId="0" fontId="8" fillId="2" borderId="18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88" xfId="0" applyFont="1" applyFill="1" applyBorder="1" applyAlignment="1">
      <alignment horizontal="left" vertical="center"/>
    </xf>
    <xf numFmtId="0" fontId="8" fillId="2" borderId="18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88" xfId="0" applyFont="1" applyFill="1" applyBorder="1" applyAlignment="1">
      <alignment vertical="center"/>
    </xf>
    <xf numFmtId="0" fontId="32" fillId="2" borderId="106" xfId="0" applyFont="1" applyFill="1" applyBorder="1" applyAlignment="1">
      <alignment horizontal="center" vertical="center"/>
    </xf>
    <xf numFmtId="0" fontId="32" fillId="2" borderId="98" xfId="0" applyFont="1" applyFill="1" applyBorder="1" applyAlignment="1">
      <alignment horizontal="center" vertical="center"/>
    </xf>
    <xf numFmtId="0" fontId="32" fillId="2" borderId="120" xfId="0" applyFont="1" applyFill="1" applyBorder="1" applyAlignment="1">
      <alignment horizontal="center" vertical="center"/>
    </xf>
    <xf numFmtId="0" fontId="32" fillId="2" borderId="12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top"/>
    </xf>
    <xf numFmtId="0" fontId="18" fillId="2" borderId="120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vertical="center"/>
    </xf>
    <xf numFmtId="0" fontId="3" fillId="2" borderId="138" xfId="0" applyFont="1" applyFill="1" applyBorder="1" applyAlignment="1">
      <alignment vertical="center"/>
    </xf>
    <xf numFmtId="0" fontId="33" fillId="2" borderId="101" xfId="0" applyFont="1" applyFill="1" applyBorder="1" applyAlignment="1">
      <alignment horizontal="center" vertical="center"/>
    </xf>
    <xf numFmtId="0" fontId="33" fillId="2" borderId="97" xfId="0" applyFont="1" applyFill="1" applyBorder="1" applyAlignment="1">
      <alignment horizontal="center" vertical="center"/>
    </xf>
    <xf numFmtId="0" fontId="33" fillId="2" borderId="137" xfId="0" applyFont="1" applyFill="1" applyBorder="1" applyAlignment="1">
      <alignment horizontal="center" vertical="center"/>
    </xf>
    <xf numFmtId="0" fontId="33" fillId="2" borderId="104" xfId="0" applyFont="1" applyFill="1" applyBorder="1" applyAlignment="1">
      <alignment horizontal="center" vertical="center"/>
    </xf>
    <xf numFmtId="6" fontId="14" fillId="2" borderId="106" xfId="1" applyNumberFormat="1" applyFont="1" applyFill="1" applyBorder="1" applyAlignment="1">
      <alignment horizontal="right" vertical="center"/>
    </xf>
    <xf numFmtId="6" fontId="14" fillId="2" borderId="97" xfId="1" applyNumberFormat="1" applyFont="1" applyFill="1" applyBorder="1" applyAlignment="1">
      <alignment horizontal="right" vertical="center"/>
    </xf>
    <xf numFmtId="6" fontId="14" fillId="2" borderId="98" xfId="1" applyNumberFormat="1" applyFont="1" applyFill="1" applyBorder="1" applyAlignment="1">
      <alignment horizontal="right" vertical="center"/>
    </xf>
    <xf numFmtId="6" fontId="14" fillId="2" borderId="120" xfId="1" applyNumberFormat="1" applyFont="1" applyFill="1" applyBorder="1" applyAlignment="1">
      <alignment horizontal="right" vertical="center"/>
    </xf>
    <xf numFmtId="6" fontId="14" fillId="2" borderId="104" xfId="1" applyNumberFormat="1" applyFont="1" applyFill="1" applyBorder="1" applyAlignment="1">
      <alignment horizontal="right" vertical="center"/>
    </xf>
    <xf numFmtId="6" fontId="14" fillId="2" borderId="126" xfId="1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horizontal="left"/>
    </xf>
    <xf numFmtId="0" fontId="30" fillId="2" borderId="106" xfId="0" applyFont="1" applyFill="1" applyBorder="1" applyAlignment="1">
      <alignment horizontal="left" vertical="top"/>
    </xf>
    <xf numFmtId="0" fontId="30" fillId="2" borderId="97" xfId="0" applyFont="1" applyFill="1" applyBorder="1" applyAlignment="1">
      <alignment horizontal="left" vertical="top"/>
    </xf>
    <xf numFmtId="0" fontId="32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3" fillId="2" borderId="97" xfId="0" applyFont="1" applyFill="1" applyBorder="1" applyAlignment="1">
      <alignment horizontal="right" vertical="center"/>
    </xf>
    <xf numFmtId="58" fontId="3" fillId="2" borderId="128" xfId="0" applyNumberFormat="1" applyFont="1" applyFill="1" applyBorder="1" applyAlignment="1">
      <alignment horizontal="center" vertical="center"/>
    </xf>
    <xf numFmtId="0" fontId="3" fillId="2" borderId="125" xfId="0" applyFont="1" applyFill="1" applyBorder="1" applyAlignment="1">
      <alignment horizontal="center" vertical="center"/>
    </xf>
    <xf numFmtId="0" fontId="3" fillId="2" borderId="129" xfId="0" applyFont="1" applyFill="1" applyBorder="1" applyAlignment="1">
      <alignment horizontal="center" vertical="center"/>
    </xf>
    <xf numFmtId="0" fontId="33" fillId="2" borderId="130" xfId="0" applyFont="1" applyFill="1" applyBorder="1" applyAlignment="1">
      <alignment horizontal="center" vertical="center"/>
    </xf>
    <xf numFmtId="0" fontId="33" fillId="2" borderId="131" xfId="0" applyFont="1" applyFill="1" applyBorder="1" applyAlignment="1">
      <alignment horizontal="center" vertical="center"/>
    </xf>
    <xf numFmtId="0" fontId="33" fillId="2" borderId="132" xfId="0" applyFont="1" applyFill="1" applyBorder="1" applyAlignment="1">
      <alignment horizontal="center" vertical="center"/>
    </xf>
    <xf numFmtId="0" fontId="33" fillId="2" borderId="133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3" fillId="2" borderId="134" xfId="0" applyFont="1" applyFill="1" applyBorder="1" applyAlignment="1">
      <alignment horizontal="center" vertical="center"/>
    </xf>
    <xf numFmtId="0" fontId="30" fillId="2" borderId="135" xfId="0" applyFont="1" applyFill="1" applyBorder="1" applyAlignment="1">
      <alignment horizontal="center" vertical="center"/>
    </xf>
    <xf numFmtId="0" fontId="30" fillId="2" borderId="65" xfId="0" applyFont="1" applyFill="1" applyBorder="1" applyAlignment="1">
      <alignment horizontal="center" vertical="center"/>
    </xf>
    <xf numFmtId="0" fontId="3" fillId="2" borderId="135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136" xfId="0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3" fillId="2" borderId="126" xfId="0" applyFont="1" applyFill="1" applyBorder="1" applyAlignment="1">
      <alignment horizontal="center" vertical="center"/>
    </xf>
    <xf numFmtId="0" fontId="18" fillId="2" borderId="124" xfId="0" applyFont="1" applyFill="1" applyBorder="1" applyAlignment="1">
      <alignment horizontal="center" vertical="center"/>
    </xf>
    <xf numFmtId="0" fontId="18" fillId="2" borderId="125" xfId="0" applyFont="1" applyFill="1" applyBorder="1" applyAlignment="1">
      <alignment horizontal="center" vertical="center"/>
    </xf>
    <xf numFmtId="0" fontId="30" fillId="2" borderId="107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20" fillId="2" borderId="122" xfId="0" applyFont="1" applyFill="1" applyBorder="1" applyAlignment="1">
      <alignment horizontal="left"/>
    </xf>
    <xf numFmtId="0" fontId="13" fillId="2" borderId="101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13" fillId="2" borderId="137" xfId="0" applyFont="1" applyFill="1" applyBorder="1" applyAlignment="1">
      <alignment horizontal="center" vertical="center"/>
    </xf>
    <xf numFmtId="0" fontId="13" fillId="2" borderId="104" xfId="0" applyFont="1" applyFill="1" applyBorder="1" applyAlignment="1">
      <alignment horizontal="center" vertical="center"/>
    </xf>
    <xf numFmtId="0" fontId="13" fillId="2" borderId="126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vertical="center"/>
    </xf>
    <xf numFmtId="0" fontId="5" fillId="2" borderId="120" xfId="0" applyFont="1" applyFill="1" applyBorder="1" applyAlignment="1">
      <alignment vertical="center" shrinkToFit="1"/>
    </xf>
    <xf numFmtId="0" fontId="5" fillId="2" borderId="104" xfId="0" applyFont="1" applyFill="1" applyBorder="1" applyAlignment="1">
      <alignment vertical="center" shrinkToFit="1"/>
    </xf>
    <xf numFmtId="0" fontId="5" fillId="2" borderId="126" xfId="0" applyFont="1" applyFill="1" applyBorder="1" applyAlignment="1">
      <alignment vertical="center" shrinkToFit="1"/>
    </xf>
    <xf numFmtId="0" fontId="32" fillId="2" borderId="21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 wrapText="1"/>
    </xf>
    <xf numFmtId="0" fontId="30" fillId="2" borderId="114" xfId="0" applyFont="1" applyFill="1" applyBorder="1" applyAlignment="1">
      <alignment horizontal="center" vertical="center"/>
    </xf>
    <xf numFmtId="38" fontId="12" fillId="2" borderId="118" xfId="1" applyFont="1" applyFill="1" applyBorder="1" applyAlignment="1">
      <alignment vertical="center"/>
    </xf>
    <xf numFmtId="38" fontId="12" fillId="2" borderId="119" xfId="1" applyFont="1" applyFill="1" applyBorder="1" applyAlignment="1">
      <alignment vertical="center"/>
    </xf>
    <xf numFmtId="38" fontId="12" fillId="2" borderId="107" xfId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2" fillId="2" borderId="64" xfId="1" applyFont="1" applyFill="1" applyBorder="1" applyAlignment="1">
      <alignment horizontal="right" vertical="center"/>
    </xf>
    <xf numFmtId="38" fontId="12" fillId="2" borderId="110" xfId="1" applyFont="1" applyFill="1" applyBorder="1" applyAlignment="1">
      <alignment horizontal="right" vertical="center"/>
    </xf>
    <xf numFmtId="38" fontId="12" fillId="2" borderId="111" xfId="1" applyFont="1" applyFill="1" applyBorder="1" applyAlignment="1">
      <alignment horizontal="right" vertical="center"/>
    </xf>
    <xf numFmtId="38" fontId="12" fillId="2" borderId="112" xfId="1" applyFont="1" applyFill="1" applyBorder="1" applyAlignment="1">
      <alignment horizontal="right" vertical="center"/>
    </xf>
    <xf numFmtId="176" fontId="5" fillId="2" borderId="105" xfId="0" applyNumberFormat="1" applyFont="1" applyFill="1" applyBorder="1" applyAlignment="1">
      <alignment horizontal="left" vertical="center" shrinkToFit="1"/>
    </xf>
    <xf numFmtId="49" fontId="31" fillId="0" borderId="0" xfId="0" applyNumberFormat="1" applyFont="1" applyAlignment="1">
      <alignment horizontal="center"/>
    </xf>
    <xf numFmtId="49" fontId="31" fillId="0" borderId="104" xfId="0" applyNumberFormat="1" applyFont="1" applyBorder="1" applyAlignment="1">
      <alignment horizontal="center"/>
    </xf>
    <xf numFmtId="38" fontId="12" fillId="2" borderId="106" xfId="1" applyFont="1" applyFill="1" applyBorder="1" applyAlignment="1">
      <alignment vertical="center"/>
    </xf>
    <xf numFmtId="38" fontId="12" fillId="2" borderId="97" xfId="1" applyFont="1" applyFill="1" applyBorder="1" applyAlignment="1">
      <alignment vertical="center"/>
    </xf>
    <xf numFmtId="38" fontId="12" fillId="2" borderId="99" xfId="1" applyFont="1" applyFill="1" applyBorder="1" applyAlignment="1">
      <alignment vertical="center"/>
    </xf>
    <xf numFmtId="38" fontId="12" fillId="2" borderId="107" xfId="1" applyFont="1" applyFill="1" applyBorder="1" applyAlignment="1">
      <alignment vertical="center"/>
    </xf>
    <xf numFmtId="38" fontId="12" fillId="2" borderId="0" xfId="1" applyFont="1" applyFill="1" applyBorder="1" applyAlignment="1">
      <alignment vertical="center"/>
    </xf>
    <xf numFmtId="38" fontId="12" fillId="2" borderId="64" xfId="1" applyFont="1" applyFill="1" applyBorder="1" applyAlignment="1">
      <alignment vertical="center"/>
    </xf>
    <xf numFmtId="38" fontId="12" fillId="2" borderId="108" xfId="1" applyFont="1" applyFill="1" applyBorder="1" applyAlignment="1">
      <alignment vertical="center"/>
    </xf>
    <xf numFmtId="38" fontId="12" fillId="2" borderId="103" xfId="1" applyFont="1" applyFill="1" applyBorder="1" applyAlignment="1">
      <alignment vertical="center"/>
    </xf>
    <xf numFmtId="38" fontId="12" fillId="2" borderId="109" xfId="1" applyFont="1" applyFill="1" applyBorder="1" applyAlignment="1">
      <alignment vertical="center"/>
    </xf>
    <xf numFmtId="0" fontId="18" fillId="2" borderId="113" xfId="0" applyFont="1" applyFill="1" applyBorder="1" applyAlignment="1">
      <alignment horizontal="left" vertical="center"/>
    </xf>
    <xf numFmtId="0" fontId="18" fillId="2" borderId="87" xfId="0" applyFont="1" applyFill="1" applyBorder="1" applyAlignment="1">
      <alignment horizontal="center" vertical="center"/>
    </xf>
    <xf numFmtId="0" fontId="18" fillId="2" borderId="121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vertical="center" shrinkToFit="1"/>
    </xf>
    <xf numFmtId="0" fontId="20" fillId="2" borderId="122" xfId="0" applyFont="1" applyFill="1" applyBorder="1" applyAlignment="1">
      <alignment horizontal="center"/>
    </xf>
    <xf numFmtId="0" fontId="20" fillId="2" borderId="123" xfId="0" applyFont="1" applyFill="1" applyBorder="1" applyAlignment="1">
      <alignment horizontal="center"/>
    </xf>
    <xf numFmtId="0" fontId="20" fillId="2" borderId="111" xfId="0" applyFont="1" applyFill="1" applyBorder="1" applyAlignment="1">
      <alignment horizontal="center"/>
    </xf>
    <xf numFmtId="0" fontId="4" fillId="2" borderId="124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0" fontId="4" fillId="2" borderId="126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 shrinkToFit="1"/>
    </xf>
    <xf numFmtId="0" fontId="16" fillId="2" borderId="111" xfId="0" applyFont="1" applyFill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27" fillId="2" borderId="0" xfId="0" applyFont="1" applyFill="1" applyAlignment="1">
      <alignment horizontal="center"/>
    </xf>
    <xf numFmtId="0" fontId="27" fillId="2" borderId="104" xfId="0" applyFont="1" applyFill="1" applyBorder="1" applyAlignment="1">
      <alignment horizontal="center"/>
    </xf>
    <xf numFmtId="0" fontId="30" fillId="2" borderId="115" xfId="0" applyFont="1" applyFill="1" applyBorder="1" applyAlignment="1">
      <alignment horizontal="right" vertical="center"/>
    </xf>
    <xf numFmtId="0" fontId="30" fillId="2" borderId="116" xfId="0" applyFont="1" applyFill="1" applyBorder="1" applyAlignment="1">
      <alignment horizontal="right" vertical="center"/>
    </xf>
    <xf numFmtId="0" fontId="30" fillId="2" borderId="117" xfId="0" applyFont="1" applyFill="1" applyBorder="1" applyAlignment="1">
      <alignment horizontal="right" vertical="center"/>
    </xf>
    <xf numFmtId="0" fontId="26" fillId="2" borderId="176" xfId="0" applyFont="1" applyFill="1" applyBorder="1" applyAlignment="1">
      <alignment horizontal="right" vertical="center"/>
    </xf>
    <xf numFmtId="0" fontId="26" fillId="2" borderId="162" xfId="0" applyFont="1" applyFill="1" applyBorder="1" applyAlignment="1">
      <alignment horizontal="right" vertical="center"/>
    </xf>
    <xf numFmtId="0" fontId="36" fillId="2" borderId="157" xfId="0" applyFont="1" applyFill="1" applyBorder="1" applyAlignment="1">
      <alignment horizontal="center" vertical="center" wrapText="1"/>
    </xf>
    <xf numFmtId="0" fontId="38" fillId="2" borderId="157" xfId="0" applyFont="1" applyFill="1" applyBorder="1" applyAlignment="1">
      <alignment horizontal="center"/>
    </xf>
    <xf numFmtId="0" fontId="36" fillId="2" borderId="157" xfId="0" applyFont="1" applyFill="1" applyBorder="1" applyAlignment="1">
      <alignment horizontal="center" vertical="center"/>
    </xf>
    <xf numFmtId="0" fontId="25" fillId="2" borderId="157" xfId="0" applyFont="1" applyFill="1" applyBorder="1" applyAlignment="1">
      <alignment horizontal="center"/>
    </xf>
    <xf numFmtId="0" fontId="39" fillId="2" borderId="78" xfId="0" applyFont="1" applyFill="1" applyBorder="1" applyAlignment="1">
      <alignment horizontal="center" vertical="center"/>
    </xf>
    <xf numFmtId="0" fontId="39" fillId="2" borderId="91" xfId="0" applyFont="1" applyFill="1" applyBorder="1" applyAlignment="1">
      <alignment horizontal="center" vertical="center"/>
    </xf>
    <xf numFmtId="0" fontId="39" fillId="2" borderId="79" xfId="0" applyFont="1" applyFill="1" applyBorder="1" applyAlignment="1">
      <alignment horizontal="center" vertical="center"/>
    </xf>
    <xf numFmtId="0" fontId="36" fillId="2" borderId="157" xfId="0" applyFont="1" applyFill="1" applyBorder="1" applyAlignment="1">
      <alignment horizontal="center"/>
    </xf>
    <xf numFmtId="0" fontId="25" fillId="2" borderId="174" xfId="0" applyFont="1" applyFill="1" applyBorder="1" applyAlignment="1">
      <alignment horizontal="center"/>
    </xf>
    <xf numFmtId="0" fontId="25" fillId="2" borderId="79" xfId="0" applyFont="1" applyFill="1" applyBorder="1" applyAlignment="1">
      <alignment horizontal="left"/>
    </xf>
    <xf numFmtId="0" fontId="25" fillId="2" borderId="84" xfId="0" applyFont="1" applyFill="1" applyBorder="1" applyAlignment="1">
      <alignment horizontal="left"/>
    </xf>
    <xf numFmtId="0" fontId="23" fillId="2" borderId="93" xfId="0" applyFont="1" applyFill="1" applyBorder="1" applyAlignment="1">
      <alignment horizontal="left" vertical="center"/>
    </xf>
    <xf numFmtId="0" fontId="23" fillId="2" borderId="76" xfId="0" applyFont="1" applyFill="1" applyBorder="1" applyAlignment="1">
      <alignment horizontal="left" vertical="center"/>
    </xf>
    <xf numFmtId="0" fontId="23" fillId="2" borderId="100" xfId="0" applyFont="1" applyFill="1" applyBorder="1" applyAlignment="1">
      <alignment horizontal="left" vertical="center"/>
    </xf>
    <xf numFmtId="0" fontId="8" fillId="2" borderId="194" xfId="0" applyFont="1" applyFill="1" applyBorder="1" applyAlignment="1">
      <alignment horizontal="left" vertical="center"/>
    </xf>
    <xf numFmtId="0" fontId="8" fillId="2" borderId="74" xfId="0" applyFont="1" applyFill="1" applyBorder="1" applyAlignment="1">
      <alignment horizontal="left" vertical="center"/>
    </xf>
    <xf numFmtId="0" fontId="8" fillId="2" borderId="194" xfId="0" applyFont="1" applyFill="1" applyBorder="1" applyAlignment="1">
      <alignment vertical="center"/>
    </xf>
    <xf numFmtId="0" fontId="8" fillId="2" borderId="74" xfId="0" applyFont="1" applyFill="1" applyBorder="1" applyAlignment="1">
      <alignment vertical="center"/>
    </xf>
    <xf numFmtId="0" fontId="8" fillId="2" borderId="172" xfId="0" applyFont="1" applyFill="1" applyBorder="1" applyAlignment="1">
      <alignment vertical="center"/>
    </xf>
    <xf numFmtId="0" fontId="8" fillId="2" borderId="165" xfId="0" applyFont="1" applyFill="1" applyBorder="1" applyAlignment="1">
      <alignment vertical="center"/>
    </xf>
    <xf numFmtId="0" fontId="8" fillId="2" borderId="195" xfId="0" applyFont="1" applyFill="1" applyBorder="1" applyAlignment="1">
      <alignment vertical="center"/>
    </xf>
    <xf numFmtId="177" fontId="5" fillId="2" borderId="157" xfId="0" applyNumberFormat="1" applyFont="1" applyFill="1" applyBorder="1" applyAlignment="1">
      <alignment horizontal="left" vertical="center"/>
    </xf>
    <xf numFmtId="0" fontId="3" fillId="2" borderId="157" xfId="0" applyFont="1" applyFill="1" applyBorder="1" applyAlignment="1">
      <alignment vertical="center"/>
    </xf>
    <xf numFmtId="177" fontId="3" fillId="2" borderId="157" xfId="0" applyNumberFormat="1" applyFont="1" applyFill="1" applyBorder="1" applyAlignment="1">
      <alignment vertical="center"/>
    </xf>
    <xf numFmtId="38" fontId="12" fillId="2" borderId="157" xfId="1" applyFont="1" applyFill="1" applyBorder="1" applyAlignment="1">
      <alignment vertical="center"/>
    </xf>
    <xf numFmtId="0" fontId="25" fillId="2" borderId="80" xfId="0" applyFont="1" applyFill="1" applyBorder="1" applyAlignment="1">
      <alignment horizontal="left"/>
    </xf>
    <xf numFmtId="38" fontId="12" fillId="2" borderId="78" xfId="1" applyFont="1" applyFill="1" applyBorder="1" applyAlignment="1">
      <alignment vertical="center"/>
    </xf>
    <xf numFmtId="0" fontId="12" fillId="2" borderId="86" xfId="0" applyFont="1" applyFill="1" applyBorder="1" applyAlignment="1">
      <alignment horizontal="center"/>
    </xf>
    <xf numFmtId="0" fontId="12" fillId="2" borderId="157" xfId="0" applyFont="1" applyFill="1" applyBorder="1" applyAlignment="1">
      <alignment horizontal="center"/>
    </xf>
    <xf numFmtId="0" fontId="36" fillId="2" borderId="163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top"/>
    </xf>
    <xf numFmtId="0" fontId="23" fillId="2" borderId="79" xfId="0" applyFont="1" applyFill="1" applyBorder="1" applyAlignment="1">
      <alignment horizontal="center" vertical="center"/>
    </xf>
    <xf numFmtId="0" fontId="25" fillId="2" borderId="83" xfId="0" applyFont="1" applyFill="1" applyBorder="1" applyAlignment="1">
      <alignment horizontal="left"/>
    </xf>
    <xf numFmtId="0" fontId="25" fillId="2" borderId="78" xfId="0" applyFont="1" applyFill="1" applyBorder="1" applyAlignment="1">
      <alignment horizontal="left"/>
    </xf>
    <xf numFmtId="0" fontId="25" fillId="2" borderId="157" xfId="0" applyFont="1" applyFill="1" applyBorder="1" applyAlignment="1">
      <alignment horizontal="left"/>
    </xf>
    <xf numFmtId="0" fontId="25" fillId="2" borderId="158" xfId="0" applyFont="1" applyFill="1" applyBorder="1" applyAlignment="1">
      <alignment horizontal="left"/>
    </xf>
    <xf numFmtId="0" fontId="36" fillId="2" borderId="0" xfId="0" applyFont="1" applyFill="1" applyAlignment="1">
      <alignment horizontal="center" vertical="center"/>
    </xf>
    <xf numFmtId="0" fontId="26" fillId="2" borderId="79" xfId="0" applyFont="1" applyFill="1" applyBorder="1" applyAlignment="1">
      <alignment horizontal="center" vertical="center"/>
    </xf>
    <xf numFmtId="0" fontId="26" fillId="2" borderId="157" xfId="0" applyFont="1" applyFill="1" applyBorder="1" applyAlignment="1">
      <alignment horizontal="center" vertical="center"/>
    </xf>
    <xf numFmtId="0" fontId="26" fillId="2" borderId="178" xfId="0" applyFont="1" applyFill="1" applyBorder="1" applyAlignment="1">
      <alignment horizontal="center" vertical="center"/>
    </xf>
    <xf numFmtId="0" fontId="26" fillId="2" borderId="159" xfId="0" applyFont="1" applyFill="1" applyBorder="1" applyAlignment="1">
      <alignment horizontal="center" vertical="center"/>
    </xf>
    <xf numFmtId="176" fontId="5" fillId="2" borderId="157" xfId="0" applyNumberFormat="1" applyFont="1" applyFill="1" applyBorder="1" applyAlignment="1">
      <alignment horizontal="center" vertical="center" shrinkToFit="1"/>
    </xf>
    <xf numFmtId="177" fontId="5" fillId="2" borderId="174" xfId="0" applyNumberFormat="1" applyFont="1" applyFill="1" applyBorder="1" applyAlignment="1">
      <alignment horizontal="left" vertical="center"/>
    </xf>
    <xf numFmtId="0" fontId="25" fillId="2" borderId="167" xfId="0" applyFont="1" applyFill="1" applyBorder="1" applyAlignment="1">
      <alignment horizontal="left"/>
    </xf>
    <xf numFmtId="0" fontId="25" fillId="2" borderId="177" xfId="0" applyFont="1" applyFill="1" applyBorder="1" applyAlignment="1">
      <alignment horizontal="left"/>
    </xf>
    <xf numFmtId="0" fontId="26" fillId="2" borderId="79" xfId="0" applyFont="1" applyFill="1" applyBorder="1" applyAlignment="1">
      <alignment horizontal="left" vertical="center"/>
    </xf>
    <xf numFmtId="0" fontId="26" fillId="2" borderId="157" xfId="0" applyFont="1" applyFill="1" applyBorder="1" applyAlignment="1">
      <alignment horizontal="left" vertical="center"/>
    </xf>
    <xf numFmtId="176" fontId="5" fillId="2" borderId="174" xfId="0" applyNumberFormat="1" applyFont="1" applyFill="1" applyBorder="1" applyAlignment="1">
      <alignment horizontal="center" vertical="center" shrinkToFit="1"/>
    </xf>
    <xf numFmtId="0" fontId="23" fillId="2" borderId="163" xfId="0" applyFont="1" applyFill="1" applyBorder="1" applyAlignment="1">
      <alignment horizontal="center" vertical="center"/>
    </xf>
    <xf numFmtId="176" fontId="5" fillId="2" borderId="157" xfId="0" applyNumberFormat="1" applyFont="1" applyFill="1" applyBorder="1" applyAlignment="1">
      <alignment horizontal="left" vertical="center" shrinkToFit="1"/>
    </xf>
    <xf numFmtId="0" fontId="23" fillId="2" borderId="162" xfId="0" applyFont="1" applyFill="1" applyBorder="1" applyAlignment="1">
      <alignment horizontal="left" vertical="center"/>
    </xf>
    <xf numFmtId="0" fontId="36" fillId="2" borderId="179" xfId="0" applyFont="1" applyFill="1" applyBorder="1" applyAlignment="1">
      <alignment horizontal="center" vertical="center" wrapText="1"/>
    </xf>
    <xf numFmtId="0" fontId="36" fillId="2" borderId="163" xfId="0" applyFont="1" applyFill="1" applyBorder="1" applyAlignment="1">
      <alignment horizontal="center" vertical="center" wrapText="1"/>
    </xf>
    <xf numFmtId="0" fontId="36" fillId="2" borderId="86" xfId="0" applyFont="1" applyFill="1" applyBorder="1" applyAlignment="1">
      <alignment horizontal="center" vertical="center" wrapText="1"/>
    </xf>
    <xf numFmtId="0" fontId="36" fillId="2" borderId="193" xfId="0" applyFont="1" applyFill="1" applyBorder="1" applyAlignment="1">
      <alignment horizontal="center" vertical="center" wrapText="1"/>
    </xf>
    <xf numFmtId="0" fontId="36" fillId="2" borderId="174" xfId="0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/>
    </xf>
    <xf numFmtId="0" fontId="36" fillId="2" borderId="86" xfId="0" applyFont="1" applyFill="1" applyBorder="1" applyAlignment="1">
      <alignment horizontal="center" vertical="center"/>
    </xf>
    <xf numFmtId="0" fontId="36" fillId="2" borderId="171" xfId="0" applyFont="1" applyFill="1" applyBorder="1" applyAlignment="1">
      <alignment horizontal="center" vertical="center"/>
    </xf>
    <xf numFmtId="0" fontId="36" fillId="2" borderId="78" xfId="0" applyFont="1" applyFill="1" applyBorder="1" applyAlignment="1">
      <alignment horizontal="center" vertical="center"/>
    </xf>
    <xf numFmtId="49" fontId="28" fillId="0" borderId="0" xfId="0" applyNumberFormat="1" applyFont="1" applyAlignment="1">
      <alignment horizontal="center"/>
    </xf>
    <xf numFmtId="49" fontId="28" fillId="0" borderId="161" xfId="0" applyNumberFormat="1" applyFont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161" xfId="0" applyFont="1" applyFill="1" applyBorder="1" applyAlignment="1">
      <alignment horizontal="center"/>
    </xf>
    <xf numFmtId="0" fontId="25" fillId="2" borderId="86" xfId="0" applyFont="1" applyFill="1" applyBorder="1" applyAlignment="1">
      <alignment horizontal="left"/>
    </xf>
    <xf numFmtId="38" fontId="12" fillId="2" borderId="162" xfId="1" applyFont="1" applyFill="1" applyBorder="1" applyAlignment="1">
      <alignment vertical="center"/>
    </xf>
    <xf numFmtId="38" fontId="12" fillId="2" borderId="164" xfId="1" applyFont="1" applyFill="1" applyBorder="1" applyAlignment="1">
      <alignment vertical="center"/>
    </xf>
    <xf numFmtId="0" fontId="23" fillId="2" borderId="171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vertical="center" shrinkToFit="1"/>
    </xf>
    <xf numFmtId="0" fontId="25" fillId="2" borderId="93" xfId="0" applyFont="1" applyFill="1" applyBorder="1" applyAlignment="1">
      <alignment horizontal="center"/>
    </xf>
    <xf numFmtId="0" fontId="25" fillId="2" borderId="76" xfId="0" applyFont="1" applyFill="1" applyBorder="1" applyAlignment="1">
      <alignment horizontal="center"/>
    </xf>
    <xf numFmtId="0" fontId="25" fillId="2" borderId="77" xfId="0" applyFont="1" applyFill="1" applyBorder="1" applyAlignment="1">
      <alignment horizontal="center"/>
    </xf>
    <xf numFmtId="0" fontId="25" fillId="2" borderId="172" xfId="0" applyFont="1" applyFill="1" applyBorder="1" applyAlignment="1">
      <alignment horizontal="center"/>
    </xf>
    <xf numFmtId="0" fontId="25" fillId="2" borderId="165" xfId="0" applyFont="1" applyFill="1" applyBorder="1" applyAlignment="1">
      <alignment horizontal="center"/>
    </xf>
    <xf numFmtId="0" fontId="25" fillId="2" borderId="173" xfId="0" applyFont="1" applyFill="1" applyBorder="1" applyAlignment="1">
      <alignment horizontal="center"/>
    </xf>
    <xf numFmtId="0" fontId="3" fillId="2" borderId="180" xfId="0" applyFont="1" applyFill="1" applyBorder="1" applyAlignment="1">
      <alignment vertical="center"/>
    </xf>
    <xf numFmtId="0" fontId="3" fillId="2" borderId="163" xfId="0" applyFont="1" applyFill="1" applyBorder="1" applyAlignment="1">
      <alignment vertical="center"/>
    </xf>
    <xf numFmtId="0" fontId="3" fillId="2" borderId="171" xfId="0" applyFont="1" applyFill="1" applyBorder="1" applyAlignment="1">
      <alignment vertical="center"/>
    </xf>
    <xf numFmtId="0" fontId="23" fillId="2" borderId="166" xfId="0" applyFont="1" applyFill="1" applyBorder="1" applyAlignment="1">
      <alignment horizontal="center" vertical="top"/>
    </xf>
    <xf numFmtId="0" fontId="23" fillId="2" borderId="75" xfId="0" applyFont="1" applyFill="1" applyBorder="1" applyAlignment="1">
      <alignment horizontal="center" vertical="top"/>
    </xf>
    <xf numFmtId="0" fontId="25" fillId="0" borderId="173" xfId="0" applyFont="1" applyBorder="1" applyAlignment="1" applyProtection="1">
      <alignment horizontal="center" vertical="center"/>
      <protection locked="0"/>
    </xf>
    <xf numFmtId="0" fontId="25" fillId="0" borderId="181" xfId="0" applyFont="1" applyBorder="1" applyAlignment="1" applyProtection="1">
      <alignment horizontal="center" vertical="center"/>
      <protection locked="0"/>
    </xf>
    <xf numFmtId="0" fontId="4" fillId="0" borderId="173" xfId="0" applyFont="1" applyBorder="1" applyAlignment="1">
      <alignment vertical="center" shrinkToFit="1"/>
    </xf>
    <xf numFmtId="0" fontId="21" fillId="2" borderId="0" xfId="0" applyFont="1" applyFill="1" applyAlignment="1">
      <alignment vertical="center" shrinkToFit="1"/>
    </xf>
    <xf numFmtId="0" fontId="21" fillId="2" borderId="165" xfId="0" applyFont="1" applyFill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5" fillId="2" borderId="0" xfId="0" applyFont="1" applyFill="1" applyAlignment="1">
      <alignment horizontal="left"/>
    </xf>
    <xf numFmtId="0" fontId="23" fillId="2" borderId="166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  <xf numFmtId="6" fontId="14" fillId="2" borderId="157" xfId="1" applyNumberFormat="1" applyFont="1" applyFill="1" applyBorder="1" applyAlignment="1">
      <alignment horizontal="right" vertical="center"/>
    </xf>
    <xf numFmtId="0" fontId="13" fillId="2" borderId="86" xfId="0" applyFont="1" applyFill="1" applyBorder="1" applyAlignment="1">
      <alignment horizontal="center" vertical="center"/>
    </xf>
    <xf numFmtId="0" fontId="13" fillId="2" borderId="157" xfId="0" applyFont="1" applyFill="1" applyBorder="1" applyAlignment="1">
      <alignment horizontal="center" vertical="center"/>
    </xf>
    <xf numFmtId="0" fontId="37" fillId="2" borderId="86" xfId="0" applyFont="1" applyFill="1" applyBorder="1" applyAlignment="1">
      <alignment horizontal="center" vertical="center"/>
    </xf>
    <xf numFmtId="0" fontId="37" fillId="2" borderId="157" xfId="0" applyFont="1" applyFill="1" applyBorder="1" applyAlignment="1">
      <alignment horizontal="center" vertical="center"/>
    </xf>
    <xf numFmtId="0" fontId="4" fillId="2" borderId="167" xfId="0" applyFont="1" applyFill="1" applyBorder="1" applyAlignment="1">
      <alignment horizontal="center" vertical="center"/>
    </xf>
    <xf numFmtId="0" fontId="4" fillId="2" borderId="163" xfId="0" applyFont="1" applyFill="1" applyBorder="1" applyAlignment="1">
      <alignment horizontal="center" vertical="center"/>
    </xf>
    <xf numFmtId="0" fontId="37" fillId="2" borderId="85" xfId="0" applyFont="1" applyFill="1" applyBorder="1" applyAlignment="1">
      <alignment horizontal="center" vertical="center"/>
    </xf>
    <xf numFmtId="0" fontId="37" fillId="2" borderId="167" xfId="0" applyFont="1" applyFill="1" applyBorder="1" applyAlignment="1">
      <alignment horizontal="center" vertical="center"/>
    </xf>
    <xf numFmtId="0" fontId="3" fillId="2" borderId="167" xfId="0" applyFont="1" applyFill="1" applyBorder="1" applyAlignment="1">
      <alignment horizontal="center" vertical="center"/>
    </xf>
    <xf numFmtId="0" fontId="3" fillId="2" borderId="157" xfId="0" applyFont="1" applyFill="1" applyBorder="1" applyAlignment="1">
      <alignment horizontal="center" vertical="center"/>
    </xf>
    <xf numFmtId="0" fontId="23" fillId="2" borderId="167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right" vertical="center"/>
    </xf>
    <xf numFmtId="0" fontId="3" fillId="2" borderId="76" xfId="0" applyFont="1" applyFill="1" applyBorder="1" applyAlignment="1">
      <alignment vertical="center"/>
    </xf>
    <xf numFmtId="0" fontId="26" fillId="2" borderId="175" xfId="0" applyFont="1" applyFill="1" applyBorder="1" applyAlignment="1">
      <alignment horizontal="center" vertical="center"/>
    </xf>
    <xf numFmtId="0" fontId="26" fillId="2" borderId="163" xfId="0" applyFont="1" applyFill="1" applyBorder="1" applyAlignment="1">
      <alignment horizontal="center" vertical="center" wrapText="1"/>
    </xf>
    <xf numFmtId="0" fontId="23" fillId="2" borderId="174" xfId="0" applyFont="1" applyFill="1" applyBorder="1" applyAlignment="1">
      <alignment horizontal="center" vertical="center"/>
    </xf>
    <xf numFmtId="0" fontId="23" fillId="2" borderId="90" xfId="0" applyFont="1" applyFill="1" applyBorder="1" applyAlignment="1">
      <alignment horizontal="center" vertical="center"/>
    </xf>
    <xf numFmtId="0" fontId="26" fillId="2" borderId="174" xfId="0" applyFont="1" applyFill="1" applyBorder="1" applyAlignment="1">
      <alignment horizontal="left" vertical="top"/>
    </xf>
    <xf numFmtId="0" fontId="26" fillId="2" borderId="90" xfId="0" applyFont="1" applyFill="1" applyBorder="1" applyAlignment="1">
      <alignment horizontal="left" vertical="top"/>
    </xf>
    <xf numFmtId="0" fontId="5" fillId="2" borderId="171" xfId="0" applyFont="1" applyFill="1" applyBorder="1" applyAlignment="1">
      <alignment horizontal="left" vertical="center" shrinkToFit="1"/>
    </xf>
    <xf numFmtId="0" fontId="5" fillId="2" borderId="161" xfId="0" applyFont="1" applyFill="1" applyBorder="1" applyAlignment="1">
      <alignment horizontal="left" vertical="center" shrinkToFit="1"/>
    </xf>
    <xf numFmtId="0" fontId="5" fillId="2" borderId="180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58" fontId="3" fillId="2" borderId="168" xfId="0" applyNumberFormat="1" applyFont="1" applyFill="1" applyBorder="1" applyAlignment="1">
      <alignment horizontal="center" vertical="center"/>
    </xf>
    <xf numFmtId="0" fontId="3" fillId="2" borderId="169" xfId="0" applyFont="1" applyFill="1" applyBorder="1" applyAlignment="1">
      <alignment horizontal="center" vertical="center"/>
    </xf>
    <xf numFmtId="0" fontId="3" fillId="2" borderId="170" xfId="0" applyFont="1" applyFill="1" applyBorder="1" applyAlignment="1">
      <alignment horizontal="center" vertical="center"/>
    </xf>
    <xf numFmtId="38" fontId="12" fillId="2" borderId="157" xfId="1" applyFont="1" applyFill="1" applyBorder="1" applyAlignment="1">
      <alignment horizontal="right" vertical="center"/>
    </xf>
    <xf numFmtId="38" fontId="12" fillId="2" borderId="158" xfId="1" applyFont="1" applyFill="1" applyBorder="1" applyAlignment="1">
      <alignment horizontal="right" vertical="center"/>
    </xf>
    <xf numFmtId="38" fontId="12" fillId="2" borderId="159" xfId="1" applyFont="1" applyFill="1" applyBorder="1" applyAlignment="1">
      <alignment horizontal="right" vertical="center"/>
    </xf>
    <xf numFmtId="38" fontId="12" fillId="2" borderId="160" xfId="1" applyFont="1" applyFill="1" applyBorder="1" applyAlignment="1">
      <alignment horizontal="right" vertical="center"/>
    </xf>
    <xf numFmtId="0" fontId="26" fillId="2" borderId="78" xfId="0" applyFont="1" applyFill="1" applyBorder="1" applyAlignment="1">
      <alignment horizontal="center" vertical="center"/>
    </xf>
    <xf numFmtId="9" fontId="25" fillId="0" borderId="79" xfId="0" applyNumberFormat="1" applyFont="1" applyBorder="1" applyAlignment="1">
      <alignment horizontal="center" vertical="center"/>
    </xf>
    <xf numFmtId="0" fontId="25" fillId="0" borderId="157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36" fillId="2" borderId="157" xfId="0" applyFont="1" applyFill="1" applyBorder="1" applyAlignment="1">
      <alignment horizontal="left"/>
    </xf>
    <xf numFmtId="0" fontId="36" fillId="2" borderId="91" xfId="0" applyFont="1" applyFill="1" applyBorder="1" applyAlignment="1">
      <alignment horizontal="center" vertical="center"/>
    </xf>
    <xf numFmtId="0" fontId="36" fillId="2" borderId="7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M36"/>
  <sheetViews>
    <sheetView showZeros="0" workbookViewId="0">
      <selection activeCell="W14" sqref="W14:AD14"/>
    </sheetView>
  </sheetViews>
  <sheetFormatPr defaultRowHeight="13.5"/>
  <cols>
    <col min="1" max="65" width="2.375" customWidth="1"/>
  </cols>
  <sheetData>
    <row r="1" spans="1:65">
      <c r="B1" s="229" t="s">
        <v>73</v>
      </c>
      <c r="C1" s="229"/>
      <c r="D1" s="229"/>
      <c r="E1" s="229"/>
      <c r="F1" s="229"/>
      <c r="G1" s="229"/>
      <c r="H1" s="229"/>
    </row>
    <row r="2" spans="1:65">
      <c r="B2" s="229"/>
      <c r="C2" s="229"/>
      <c r="D2" s="229"/>
      <c r="E2" s="229"/>
      <c r="F2" s="229"/>
      <c r="G2" s="229"/>
      <c r="H2" s="229"/>
    </row>
    <row r="3" spans="1:65" ht="13.15" customHeight="1" thickBot="1">
      <c r="B3" s="230" t="s">
        <v>54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2" t="s">
        <v>10</v>
      </c>
      <c r="Z3" s="232"/>
      <c r="AA3" s="232"/>
      <c r="AB3" s="232"/>
      <c r="AC3" s="232"/>
      <c r="AD3" s="232"/>
      <c r="AE3" s="232"/>
      <c r="AF3" s="232"/>
      <c r="AG3" s="232"/>
      <c r="AH3" s="232"/>
      <c r="AI3" s="1"/>
      <c r="AJ3" s="1"/>
      <c r="AK3" s="82" t="s">
        <v>0</v>
      </c>
      <c r="AL3" s="82" t="s">
        <v>0</v>
      </c>
      <c r="AM3" s="82" t="s">
        <v>0</v>
      </c>
      <c r="AN3" s="82" t="s">
        <v>0</v>
      </c>
      <c r="AO3" s="82"/>
      <c r="AP3" s="82" t="s">
        <v>0</v>
      </c>
      <c r="AQ3" s="82" t="s">
        <v>0</v>
      </c>
      <c r="AR3" s="82" t="s">
        <v>0</v>
      </c>
      <c r="AS3" s="82" t="s">
        <v>0</v>
      </c>
      <c r="AT3" s="234" t="s">
        <v>49</v>
      </c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6" t="s">
        <v>51</v>
      </c>
      <c r="BK3" s="236"/>
      <c r="BL3" s="236"/>
      <c r="BM3" s="236"/>
    </row>
    <row r="4" spans="1:65" ht="15.75" customHeight="1" thickTop="1" thickBot="1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8">
        <v>44854</v>
      </c>
      <c r="AJ4" s="239"/>
      <c r="AK4" s="240"/>
      <c r="AL4" s="239"/>
      <c r="AM4" s="239"/>
      <c r="AN4" s="239"/>
      <c r="AO4" s="239"/>
      <c r="AP4" s="239"/>
      <c r="AQ4" s="239"/>
      <c r="AR4" s="239"/>
      <c r="AS4" s="241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7"/>
      <c r="BK4" s="237"/>
      <c r="BL4" s="237"/>
      <c r="BM4" s="237"/>
    </row>
    <row r="5" spans="1:65" ht="21.75" customHeight="1" thickTop="1">
      <c r="A5" s="2"/>
      <c r="B5" s="242" t="s">
        <v>11</v>
      </c>
      <c r="C5" s="243" t="s">
        <v>0</v>
      </c>
      <c r="D5" s="243" t="s">
        <v>0</v>
      </c>
      <c r="E5" s="243" t="s">
        <v>0</v>
      </c>
      <c r="F5" s="243" t="s">
        <v>0</v>
      </c>
      <c r="G5" s="243" t="s">
        <v>0</v>
      </c>
      <c r="H5" s="246" t="s">
        <v>37</v>
      </c>
      <c r="I5" s="247"/>
      <c r="J5" s="247"/>
      <c r="K5" s="247"/>
      <c r="L5" s="247"/>
      <c r="M5" s="248" t="s">
        <v>65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50"/>
      <c r="Y5" s="254" t="s">
        <v>26</v>
      </c>
      <c r="Z5" s="255"/>
      <c r="AA5" s="255"/>
      <c r="AB5" s="255"/>
      <c r="AC5" s="255"/>
      <c r="AD5" s="256"/>
      <c r="AE5" s="257">
        <v>10001</v>
      </c>
      <c r="AF5" s="258"/>
      <c r="AG5" s="258"/>
      <c r="AH5" s="258"/>
      <c r="AI5" s="258"/>
      <c r="AJ5" s="259"/>
      <c r="AK5" s="159" t="s">
        <v>0</v>
      </c>
      <c r="AL5" s="260"/>
      <c r="AM5" s="260"/>
      <c r="AN5" s="260"/>
      <c r="AO5" s="260"/>
      <c r="AP5" s="260"/>
      <c r="AQ5" s="260"/>
      <c r="AR5" s="260"/>
      <c r="AS5" s="261"/>
      <c r="AT5" s="170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262"/>
      <c r="BG5" s="262"/>
      <c r="BH5" s="262"/>
      <c r="BI5" s="262"/>
      <c r="BJ5" s="262"/>
      <c r="BK5" s="262"/>
      <c r="BL5" s="262"/>
      <c r="BM5" s="263"/>
    </row>
    <row r="6" spans="1:65" ht="21.75" customHeight="1">
      <c r="A6" s="2"/>
      <c r="B6" s="244" t="s">
        <v>0</v>
      </c>
      <c r="C6" s="245" t="s">
        <v>0</v>
      </c>
      <c r="D6" s="245" t="s">
        <v>0</v>
      </c>
      <c r="E6" s="245" t="s">
        <v>0</v>
      </c>
      <c r="F6" s="245" t="s">
        <v>0</v>
      </c>
      <c r="G6" s="245" t="s">
        <v>0</v>
      </c>
      <c r="H6" s="264" t="s">
        <v>36</v>
      </c>
      <c r="I6" s="265"/>
      <c r="J6" s="265"/>
      <c r="K6" s="265"/>
      <c r="L6" s="265"/>
      <c r="M6" s="251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3"/>
      <c r="Y6" s="266" t="s">
        <v>24</v>
      </c>
      <c r="Z6" s="267"/>
      <c r="AA6" s="267"/>
      <c r="AB6" s="267"/>
      <c r="AC6" s="268" t="s">
        <v>62</v>
      </c>
      <c r="AD6" s="268"/>
      <c r="AE6" s="269" t="s">
        <v>66</v>
      </c>
      <c r="AF6" s="269"/>
      <c r="AG6" s="269"/>
      <c r="AH6" s="269"/>
      <c r="AI6" s="269"/>
      <c r="AJ6" s="269"/>
      <c r="AK6" s="75"/>
      <c r="AL6" s="75"/>
      <c r="AM6" s="75"/>
      <c r="AN6" s="75"/>
      <c r="AO6" s="75"/>
      <c r="AP6" s="75"/>
      <c r="AQ6" s="75"/>
      <c r="AR6" s="75"/>
      <c r="AS6" s="76"/>
      <c r="AT6" s="61" t="s">
        <v>0</v>
      </c>
      <c r="AU6" s="62" t="s">
        <v>0</v>
      </c>
      <c r="AV6" s="63" t="s">
        <v>0</v>
      </c>
      <c r="AW6" s="63" t="s">
        <v>0</v>
      </c>
      <c r="AX6" s="62" t="s">
        <v>48</v>
      </c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4"/>
      <c r="BJ6" s="270"/>
      <c r="BK6" s="270"/>
      <c r="BL6" s="270"/>
      <c r="BM6" s="271"/>
    </row>
    <row r="7" spans="1:65" ht="21.75" customHeight="1">
      <c r="A7" s="2"/>
      <c r="B7" s="272">
        <v>123456</v>
      </c>
      <c r="C7" s="273"/>
      <c r="D7" s="273"/>
      <c r="E7" s="273"/>
      <c r="F7" s="273"/>
      <c r="G7" s="274"/>
      <c r="H7" s="218" t="s">
        <v>2</v>
      </c>
      <c r="I7" s="141"/>
      <c r="J7" s="141"/>
      <c r="K7" s="141"/>
      <c r="L7" s="141"/>
      <c r="M7" s="65" t="s">
        <v>0</v>
      </c>
      <c r="N7" s="65" t="s">
        <v>0</v>
      </c>
      <c r="O7" s="65" t="s">
        <v>0</v>
      </c>
      <c r="P7" s="65"/>
      <c r="Q7" s="65" t="s">
        <v>0</v>
      </c>
      <c r="R7" s="65" t="s">
        <v>0</v>
      </c>
      <c r="S7" s="65" t="s">
        <v>0</v>
      </c>
      <c r="T7" s="65" t="s">
        <v>0</v>
      </c>
      <c r="U7" s="65" t="s">
        <v>0</v>
      </c>
      <c r="V7" s="65"/>
      <c r="W7" s="65" t="s">
        <v>0</v>
      </c>
      <c r="X7" s="66" t="s">
        <v>0</v>
      </c>
      <c r="Y7" s="67"/>
      <c r="Z7" s="68"/>
      <c r="AA7" s="68"/>
      <c r="AB7" s="69"/>
      <c r="AC7" s="219" t="s">
        <v>63</v>
      </c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20"/>
      <c r="AT7" s="61" t="s">
        <v>0</v>
      </c>
      <c r="AU7" s="62" t="s">
        <v>0</v>
      </c>
      <c r="AV7" s="62" t="s">
        <v>0</v>
      </c>
      <c r="AW7" s="62" t="s">
        <v>0</v>
      </c>
      <c r="AX7" s="62" t="s">
        <v>0</v>
      </c>
      <c r="AY7" s="62" t="s">
        <v>0</v>
      </c>
      <c r="AZ7" s="62" t="s">
        <v>0</v>
      </c>
      <c r="BA7" s="62" t="s">
        <v>0</v>
      </c>
      <c r="BB7" s="62" t="s">
        <v>0</v>
      </c>
      <c r="BC7" s="62" t="s">
        <v>0</v>
      </c>
      <c r="BD7" s="62" t="s">
        <v>0</v>
      </c>
      <c r="BE7" s="62" t="s">
        <v>0</v>
      </c>
      <c r="BF7" s="64"/>
      <c r="BG7" s="64"/>
      <c r="BH7" s="64"/>
      <c r="BI7" s="64"/>
      <c r="BJ7" s="270"/>
      <c r="BK7" s="270"/>
      <c r="BL7" s="270"/>
      <c r="BM7" s="271"/>
    </row>
    <row r="8" spans="1:65" ht="21.75" customHeight="1">
      <c r="A8" s="2"/>
      <c r="B8" s="275"/>
      <c r="C8" s="276"/>
      <c r="D8" s="276"/>
      <c r="E8" s="276"/>
      <c r="F8" s="276"/>
      <c r="G8" s="277"/>
      <c r="H8" s="221" t="s">
        <v>72</v>
      </c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3"/>
      <c r="Y8" s="224" t="s">
        <v>29</v>
      </c>
      <c r="Z8" s="182"/>
      <c r="AA8" s="182"/>
      <c r="AB8" s="182"/>
      <c r="AC8" s="225" t="s">
        <v>64</v>
      </c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6"/>
      <c r="AS8" s="227"/>
      <c r="AT8" s="181"/>
      <c r="AU8" s="125"/>
      <c r="AV8" s="125"/>
      <c r="AW8" s="125"/>
      <c r="AX8" s="125"/>
      <c r="AY8" s="125"/>
      <c r="AZ8" s="125"/>
      <c r="BA8" s="125"/>
      <c r="BB8" s="228"/>
      <c r="BC8" s="228"/>
      <c r="BD8" s="228"/>
      <c r="BE8" s="228"/>
      <c r="BF8" s="191"/>
      <c r="BG8" s="191"/>
      <c r="BH8" s="191"/>
      <c r="BI8" s="191"/>
      <c r="BJ8" s="191"/>
      <c r="BK8" s="191"/>
      <c r="BL8" s="191"/>
      <c r="BM8" s="192"/>
    </row>
    <row r="9" spans="1:65" ht="21.75" customHeight="1">
      <c r="A9" s="2"/>
      <c r="B9" s="193" t="s">
        <v>12</v>
      </c>
      <c r="C9" s="194"/>
      <c r="D9" s="194"/>
      <c r="E9" s="194"/>
      <c r="F9" s="194"/>
      <c r="G9" s="194"/>
      <c r="H9" s="195"/>
      <c r="I9" s="199">
        <f>AN31</f>
        <v>1111000</v>
      </c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1"/>
      <c r="Y9" s="205"/>
      <c r="Z9" s="206"/>
      <c r="AA9" s="206"/>
      <c r="AB9" s="206"/>
      <c r="AC9" s="207" t="s">
        <v>61</v>
      </c>
      <c r="AD9" s="207"/>
      <c r="AE9" s="207"/>
      <c r="AF9" s="207"/>
      <c r="AG9" s="208" t="s">
        <v>67</v>
      </c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26"/>
      <c r="AS9" s="227"/>
      <c r="AT9" s="209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1"/>
    </row>
    <row r="10" spans="1:65" ht="21.75" customHeight="1" thickBot="1">
      <c r="A10" s="2"/>
      <c r="B10" s="196"/>
      <c r="C10" s="197"/>
      <c r="D10" s="197"/>
      <c r="E10" s="197"/>
      <c r="F10" s="197"/>
      <c r="G10" s="197"/>
      <c r="H10" s="198"/>
      <c r="I10" s="202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4"/>
      <c r="Y10" s="212" t="s">
        <v>25</v>
      </c>
      <c r="Z10" s="213"/>
      <c r="AA10" s="213"/>
      <c r="AB10" s="213"/>
      <c r="AC10" s="214" t="s">
        <v>68</v>
      </c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5"/>
      <c r="AT10" s="216"/>
      <c r="AU10" s="217"/>
      <c r="AV10" s="217"/>
      <c r="AW10" s="62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1"/>
    </row>
    <row r="11" spans="1:65" ht="12" customHeight="1" thickTop="1">
      <c r="A11" s="2"/>
      <c r="B11" s="170" t="s">
        <v>14</v>
      </c>
      <c r="C11" s="171"/>
      <c r="D11" s="171"/>
      <c r="E11" s="171"/>
      <c r="F11" s="174" t="s">
        <v>15</v>
      </c>
      <c r="G11" s="171"/>
      <c r="H11" s="171"/>
      <c r="I11" s="171"/>
      <c r="J11" s="171"/>
      <c r="K11" s="171"/>
      <c r="L11" s="171"/>
      <c r="M11" s="175"/>
      <c r="N11" s="171" t="s">
        <v>32</v>
      </c>
      <c r="O11" s="171"/>
      <c r="P11" s="171"/>
      <c r="Q11" s="171"/>
      <c r="R11" s="171"/>
      <c r="S11" s="171"/>
      <c r="T11" s="171"/>
      <c r="U11" s="171"/>
      <c r="V11" s="171"/>
      <c r="W11" s="174" t="s">
        <v>33</v>
      </c>
      <c r="X11" s="171"/>
      <c r="Y11" s="171"/>
      <c r="Z11" s="171"/>
      <c r="AA11" s="171"/>
      <c r="AB11" s="171"/>
      <c r="AC11" s="171"/>
      <c r="AD11" s="175"/>
      <c r="AE11" s="171" t="s">
        <v>34</v>
      </c>
      <c r="AF11" s="171"/>
      <c r="AG11" s="171"/>
      <c r="AH11" s="171"/>
      <c r="AI11" s="171"/>
      <c r="AJ11" s="171"/>
      <c r="AK11" s="171"/>
      <c r="AL11" s="171"/>
      <c r="AM11" s="171"/>
      <c r="AN11" s="178" t="s">
        <v>13</v>
      </c>
      <c r="AO11" s="125"/>
      <c r="AP11" s="125"/>
      <c r="AQ11" s="125"/>
      <c r="AR11" s="125"/>
      <c r="AS11" s="125"/>
      <c r="AT11" s="125"/>
      <c r="AU11" s="125"/>
      <c r="AV11" s="179"/>
      <c r="AW11" s="181"/>
      <c r="AX11" s="125"/>
      <c r="AY11" s="125"/>
      <c r="AZ11" s="125"/>
      <c r="BA11" s="125"/>
      <c r="BB11" s="125"/>
      <c r="BC11" s="125"/>
      <c r="BD11" s="125"/>
      <c r="BE11" s="182"/>
      <c r="BF11" s="182"/>
      <c r="BG11" s="182"/>
      <c r="BH11" s="182"/>
      <c r="BI11" s="182"/>
      <c r="BJ11" s="182"/>
      <c r="BK11" s="182"/>
      <c r="BL11" s="182"/>
      <c r="BM11" s="183"/>
    </row>
    <row r="12" spans="1:65" ht="12" customHeight="1">
      <c r="A12" s="2"/>
      <c r="B12" s="172"/>
      <c r="C12" s="173"/>
      <c r="D12" s="173"/>
      <c r="E12" s="173"/>
      <c r="F12" s="176"/>
      <c r="G12" s="173"/>
      <c r="H12" s="173"/>
      <c r="I12" s="173"/>
      <c r="J12" s="173"/>
      <c r="K12" s="173"/>
      <c r="L12" s="173"/>
      <c r="M12" s="177"/>
      <c r="N12" s="173"/>
      <c r="O12" s="173"/>
      <c r="P12" s="173"/>
      <c r="Q12" s="173"/>
      <c r="R12" s="173"/>
      <c r="S12" s="173"/>
      <c r="T12" s="173"/>
      <c r="U12" s="173"/>
      <c r="V12" s="173"/>
      <c r="W12" s="176"/>
      <c r="X12" s="173"/>
      <c r="Y12" s="173"/>
      <c r="Z12" s="173"/>
      <c r="AA12" s="173"/>
      <c r="AB12" s="173"/>
      <c r="AC12" s="173"/>
      <c r="AD12" s="177"/>
      <c r="AE12" s="173"/>
      <c r="AF12" s="173"/>
      <c r="AG12" s="173"/>
      <c r="AH12" s="173"/>
      <c r="AI12" s="173"/>
      <c r="AJ12" s="173"/>
      <c r="AK12" s="173"/>
      <c r="AL12" s="173"/>
      <c r="AM12" s="173"/>
      <c r="AN12" s="176"/>
      <c r="AO12" s="173"/>
      <c r="AP12" s="173"/>
      <c r="AQ12" s="173"/>
      <c r="AR12" s="173"/>
      <c r="AS12" s="173"/>
      <c r="AT12" s="173"/>
      <c r="AU12" s="173"/>
      <c r="AV12" s="180"/>
      <c r="AW12" s="181"/>
      <c r="AX12" s="125"/>
      <c r="AY12" s="125"/>
      <c r="AZ12" s="125"/>
      <c r="BA12" s="125"/>
      <c r="BB12" s="125"/>
      <c r="BC12" s="125"/>
      <c r="BD12" s="125"/>
      <c r="BE12" s="182"/>
      <c r="BF12" s="182"/>
      <c r="BG12" s="182"/>
      <c r="BH12" s="182"/>
      <c r="BI12" s="182"/>
      <c r="BJ12" s="182"/>
      <c r="BK12" s="182"/>
      <c r="BL12" s="182"/>
      <c r="BM12" s="183"/>
    </row>
    <row r="13" spans="1:65" ht="21.6" customHeight="1">
      <c r="A13" s="2"/>
      <c r="B13" s="184">
        <v>10</v>
      </c>
      <c r="C13" s="185"/>
      <c r="D13" s="185"/>
      <c r="E13" s="186"/>
      <c r="F13" s="131">
        <v>1000000</v>
      </c>
      <c r="G13" s="132"/>
      <c r="H13" s="132"/>
      <c r="I13" s="132"/>
      <c r="J13" s="132"/>
      <c r="K13" s="132"/>
      <c r="L13" s="132"/>
      <c r="M13" s="133"/>
      <c r="N13" s="131">
        <v>900000</v>
      </c>
      <c r="O13" s="132"/>
      <c r="P13" s="132"/>
      <c r="Q13" s="132"/>
      <c r="R13" s="132"/>
      <c r="S13" s="132"/>
      <c r="T13" s="132"/>
      <c r="U13" s="132"/>
      <c r="V13" s="133"/>
      <c r="W13" s="135">
        <f>N13*90%</f>
        <v>810000</v>
      </c>
      <c r="X13" s="136"/>
      <c r="Y13" s="136"/>
      <c r="Z13" s="136"/>
      <c r="AA13" s="136"/>
      <c r="AB13" s="136"/>
      <c r="AC13" s="136"/>
      <c r="AD13" s="149"/>
      <c r="AE13" s="131"/>
      <c r="AF13" s="132"/>
      <c r="AG13" s="132"/>
      <c r="AH13" s="132"/>
      <c r="AI13" s="132"/>
      <c r="AJ13" s="132"/>
      <c r="AK13" s="132"/>
      <c r="AL13" s="132"/>
      <c r="AM13" s="133"/>
      <c r="AN13" s="135">
        <f>W13-AE13</f>
        <v>810000</v>
      </c>
      <c r="AO13" s="136"/>
      <c r="AP13" s="136"/>
      <c r="AQ13" s="136"/>
      <c r="AR13" s="136"/>
      <c r="AS13" s="136"/>
      <c r="AT13" s="136"/>
      <c r="AU13" s="136"/>
      <c r="AV13" s="137"/>
      <c r="AW13" s="70"/>
      <c r="AX13" s="71"/>
      <c r="AY13" s="71"/>
      <c r="AZ13" s="71"/>
      <c r="BA13" s="71"/>
      <c r="BB13" s="71"/>
      <c r="BC13" s="71"/>
      <c r="BD13" s="71"/>
      <c r="BE13" s="187"/>
      <c r="BF13" s="187"/>
      <c r="BG13" s="187"/>
      <c r="BH13" s="187"/>
      <c r="BI13" s="187"/>
      <c r="BJ13" s="187"/>
      <c r="BK13" s="187"/>
      <c r="BL13" s="187"/>
      <c r="BM13" s="188"/>
    </row>
    <row r="14" spans="1:65" ht="21.6" customHeight="1">
      <c r="A14" s="2"/>
      <c r="B14" s="184">
        <v>11</v>
      </c>
      <c r="C14" s="185"/>
      <c r="D14" s="185"/>
      <c r="E14" s="186"/>
      <c r="F14" s="131">
        <v>500000</v>
      </c>
      <c r="G14" s="132"/>
      <c r="H14" s="132"/>
      <c r="I14" s="132"/>
      <c r="J14" s="132"/>
      <c r="K14" s="132"/>
      <c r="L14" s="132"/>
      <c r="M14" s="133"/>
      <c r="N14" s="131">
        <v>500000</v>
      </c>
      <c r="O14" s="132"/>
      <c r="P14" s="132"/>
      <c r="Q14" s="132"/>
      <c r="R14" s="132"/>
      <c r="S14" s="132"/>
      <c r="T14" s="132"/>
      <c r="U14" s="132"/>
      <c r="V14" s="133"/>
      <c r="W14" s="135">
        <f>N14*100%</f>
        <v>500000</v>
      </c>
      <c r="X14" s="136"/>
      <c r="Y14" s="136"/>
      <c r="Z14" s="136"/>
      <c r="AA14" s="136"/>
      <c r="AB14" s="136"/>
      <c r="AC14" s="136"/>
      <c r="AD14" s="149"/>
      <c r="AE14" s="131">
        <v>350000</v>
      </c>
      <c r="AF14" s="132"/>
      <c r="AG14" s="132"/>
      <c r="AH14" s="132"/>
      <c r="AI14" s="132"/>
      <c r="AJ14" s="132"/>
      <c r="AK14" s="132"/>
      <c r="AL14" s="132"/>
      <c r="AM14" s="133"/>
      <c r="AN14" s="135">
        <f>W14-AE14</f>
        <v>150000</v>
      </c>
      <c r="AO14" s="136"/>
      <c r="AP14" s="136"/>
      <c r="AQ14" s="136"/>
      <c r="AR14" s="136"/>
      <c r="AS14" s="136"/>
      <c r="AT14" s="136"/>
      <c r="AU14" s="136"/>
      <c r="AV14" s="137"/>
      <c r="AW14" s="70"/>
      <c r="AX14" s="71"/>
      <c r="AY14" s="71"/>
      <c r="AZ14" s="71"/>
      <c r="BA14" s="71"/>
      <c r="BB14" s="71"/>
      <c r="BC14" s="71"/>
      <c r="BD14" s="71"/>
      <c r="BE14" s="187"/>
      <c r="BF14" s="187"/>
      <c r="BG14" s="187"/>
      <c r="BH14" s="187"/>
      <c r="BI14" s="187"/>
      <c r="BJ14" s="187"/>
      <c r="BK14" s="187"/>
      <c r="BL14" s="187"/>
      <c r="BM14" s="188"/>
    </row>
    <row r="15" spans="1:65" ht="21.75" customHeight="1">
      <c r="A15" s="2"/>
      <c r="B15" s="184"/>
      <c r="C15" s="185"/>
      <c r="D15" s="185"/>
      <c r="E15" s="186"/>
      <c r="F15" s="131"/>
      <c r="G15" s="132"/>
      <c r="H15" s="132"/>
      <c r="I15" s="132"/>
      <c r="J15" s="132"/>
      <c r="K15" s="132"/>
      <c r="L15" s="132"/>
      <c r="M15" s="133"/>
      <c r="N15" s="131">
        <v>0</v>
      </c>
      <c r="O15" s="132"/>
      <c r="P15" s="132"/>
      <c r="Q15" s="132"/>
      <c r="R15" s="132"/>
      <c r="S15" s="132"/>
      <c r="T15" s="132"/>
      <c r="U15" s="132"/>
      <c r="V15" s="133"/>
      <c r="W15" s="135">
        <f>N15*90%</f>
        <v>0</v>
      </c>
      <c r="X15" s="136"/>
      <c r="Y15" s="136"/>
      <c r="Z15" s="136"/>
      <c r="AA15" s="136"/>
      <c r="AB15" s="136"/>
      <c r="AC15" s="136"/>
      <c r="AD15" s="149"/>
      <c r="AE15" s="131">
        <v>0</v>
      </c>
      <c r="AF15" s="132"/>
      <c r="AG15" s="132"/>
      <c r="AH15" s="132"/>
      <c r="AI15" s="132"/>
      <c r="AJ15" s="132"/>
      <c r="AK15" s="132"/>
      <c r="AL15" s="132"/>
      <c r="AM15" s="133"/>
      <c r="AN15" s="135">
        <f>W15-AE15</f>
        <v>0</v>
      </c>
      <c r="AO15" s="136"/>
      <c r="AP15" s="136"/>
      <c r="AQ15" s="136"/>
      <c r="AR15" s="136"/>
      <c r="AS15" s="136"/>
      <c r="AT15" s="136"/>
      <c r="AU15" s="136"/>
      <c r="AV15" s="137"/>
      <c r="AW15" s="70"/>
      <c r="AX15" s="71"/>
      <c r="AY15" s="71"/>
      <c r="AZ15" s="71"/>
      <c r="BA15" s="71"/>
      <c r="BB15" s="71"/>
      <c r="BC15" s="71"/>
      <c r="BD15" s="71"/>
      <c r="BE15" s="187"/>
      <c r="BF15" s="187"/>
      <c r="BG15" s="187"/>
      <c r="BH15" s="187"/>
      <c r="BI15" s="187"/>
      <c r="BJ15" s="187"/>
      <c r="BK15" s="187"/>
      <c r="BL15" s="187"/>
      <c r="BM15" s="188"/>
    </row>
    <row r="16" spans="1:65" ht="21.6" customHeight="1" thickBot="1">
      <c r="A16" s="2"/>
      <c r="B16" s="150" t="s">
        <v>3</v>
      </c>
      <c r="C16" s="151" t="s">
        <v>0</v>
      </c>
      <c r="D16" s="151" t="s">
        <v>0</v>
      </c>
      <c r="E16" s="151" t="s">
        <v>0</v>
      </c>
      <c r="F16" s="151" t="s">
        <v>0</v>
      </c>
      <c r="G16" s="151" t="s">
        <v>0</v>
      </c>
      <c r="H16" s="151" t="s">
        <v>0</v>
      </c>
      <c r="I16" s="151" t="s">
        <v>0</v>
      </c>
      <c r="J16" s="151" t="s">
        <v>0</v>
      </c>
      <c r="K16" s="151"/>
      <c r="L16" s="151" t="s">
        <v>0</v>
      </c>
      <c r="M16" s="151" t="s">
        <v>0</v>
      </c>
      <c r="N16" s="151" t="s">
        <v>0</v>
      </c>
      <c r="O16" s="151" t="s">
        <v>0</v>
      </c>
      <c r="P16" s="151"/>
      <c r="Q16" s="151" t="s">
        <v>0</v>
      </c>
      <c r="R16" s="151" t="s">
        <v>0</v>
      </c>
      <c r="S16" s="151" t="s">
        <v>0</v>
      </c>
      <c r="T16" s="152" t="s">
        <v>27</v>
      </c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4">
        <f>SUM(AN13:AV15)</f>
        <v>960000</v>
      </c>
      <c r="AO16" s="155"/>
      <c r="AP16" s="155"/>
      <c r="AQ16" s="155"/>
      <c r="AR16" s="155"/>
      <c r="AS16" s="155"/>
      <c r="AT16" s="155"/>
      <c r="AU16" s="155"/>
      <c r="AV16" s="156"/>
      <c r="AW16" s="70"/>
      <c r="AX16" s="71"/>
      <c r="AY16" s="71"/>
      <c r="AZ16" s="71"/>
      <c r="BA16" s="71"/>
      <c r="BB16" s="71"/>
      <c r="BC16" s="71"/>
      <c r="BD16" s="71"/>
      <c r="BE16" s="187"/>
      <c r="BF16" s="187"/>
      <c r="BG16" s="187"/>
      <c r="BH16" s="187"/>
      <c r="BI16" s="187"/>
      <c r="BJ16" s="187"/>
      <c r="BK16" s="187"/>
      <c r="BL16" s="187"/>
      <c r="BM16" s="188"/>
    </row>
    <row r="17" spans="1:65" ht="21.6" customHeight="1" thickTop="1">
      <c r="A17" s="2"/>
      <c r="B17" s="157" t="s">
        <v>4</v>
      </c>
      <c r="C17" s="158" t="s">
        <v>0</v>
      </c>
      <c r="D17" s="159" t="s">
        <v>5</v>
      </c>
      <c r="E17" s="160" t="s">
        <v>0</v>
      </c>
      <c r="F17" s="161" t="s">
        <v>17</v>
      </c>
      <c r="G17" s="162" t="s">
        <v>0</v>
      </c>
      <c r="H17" s="162" t="s">
        <v>0</v>
      </c>
      <c r="I17" s="162" t="s">
        <v>0</v>
      </c>
      <c r="J17" s="162" t="s">
        <v>0</v>
      </c>
      <c r="K17" s="162"/>
      <c r="L17" s="162" t="s">
        <v>0</v>
      </c>
      <c r="M17" s="163" t="s">
        <v>0</v>
      </c>
      <c r="N17" s="161" t="s">
        <v>18</v>
      </c>
      <c r="O17" s="162" t="s">
        <v>0</v>
      </c>
      <c r="P17" s="162"/>
      <c r="Q17" s="162" t="s">
        <v>0</v>
      </c>
      <c r="R17" s="162" t="s">
        <v>0</v>
      </c>
      <c r="S17" s="162" t="s">
        <v>0</v>
      </c>
      <c r="T17" s="162" t="s">
        <v>0</v>
      </c>
      <c r="U17" s="162" t="s">
        <v>0</v>
      </c>
      <c r="V17" s="162"/>
      <c r="W17" s="162" t="s">
        <v>0</v>
      </c>
      <c r="X17" s="162" t="s">
        <v>0</v>
      </c>
      <c r="Y17" s="162" t="s">
        <v>0</v>
      </c>
      <c r="Z17" s="162" t="s">
        <v>0</v>
      </c>
      <c r="AA17" s="163" t="s">
        <v>0</v>
      </c>
      <c r="AB17" s="164" t="s">
        <v>19</v>
      </c>
      <c r="AC17" s="165" t="s">
        <v>0</v>
      </c>
      <c r="AD17" s="166" t="s">
        <v>0</v>
      </c>
      <c r="AE17" s="161" t="s">
        <v>6</v>
      </c>
      <c r="AF17" s="162"/>
      <c r="AG17" s="163" t="s">
        <v>0</v>
      </c>
      <c r="AH17" s="161" t="s">
        <v>20</v>
      </c>
      <c r="AI17" s="162" t="s">
        <v>0</v>
      </c>
      <c r="AJ17" s="162" t="s">
        <v>0</v>
      </c>
      <c r="AK17" s="162" t="s">
        <v>0</v>
      </c>
      <c r="AL17" s="162" t="s">
        <v>0</v>
      </c>
      <c r="AM17" s="163" t="s">
        <v>0</v>
      </c>
      <c r="AN17" s="161" t="s">
        <v>21</v>
      </c>
      <c r="AO17" s="162"/>
      <c r="AP17" s="162" t="s">
        <v>0</v>
      </c>
      <c r="AQ17" s="162" t="s">
        <v>0</v>
      </c>
      <c r="AR17" s="162" t="s">
        <v>0</v>
      </c>
      <c r="AS17" s="162" t="s">
        <v>0</v>
      </c>
      <c r="AT17" s="162" t="s">
        <v>0</v>
      </c>
      <c r="AU17" s="162" t="s">
        <v>0</v>
      </c>
      <c r="AV17" s="169" t="s">
        <v>0</v>
      </c>
      <c r="AW17" s="70"/>
      <c r="AX17" s="71"/>
      <c r="AY17" s="71"/>
      <c r="AZ17" s="71"/>
      <c r="BA17" s="71"/>
      <c r="BB17" s="71"/>
      <c r="BC17" s="71"/>
      <c r="BD17" s="71"/>
      <c r="BE17" s="187"/>
      <c r="BF17" s="187"/>
      <c r="BG17" s="187"/>
      <c r="BH17" s="187"/>
      <c r="BI17" s="187"/>
      <c r="BJ17" s="187"/>
      <c r="BK17" s="187"/>
      <c r="BL17" s="187"/>
      <c r="BM17" s="188"/>
    </row>
    <row r="18" spans="1:65" ht="21.6" customHeight="1">
      <c r="A18" s="2"/>
      <c r="B18" s="157" t="s">
        <v>0</v>
      </c>
      <c r="C18" s="158" t="s">
        <v>0</v>
      </c>
      <c r="D18" s="167">
        <v>44835</v>
      </c>
      <c r="E18" s="168"/>
      <c r="F18" s="128" t="s">
        <v>69</v>
      </c>
      <c r="G18" s="128"/>
      <c r="H18" s="128"/>
      <c r="I18" s="128"/>
      <c r="J18" s="128"/>
      <c r="K18" s="128"/>
      <c r="L18" s="128"/>
      <c r="M18" s="128"/>
      <c r="N18" s="128" t="s">
        <v>71</v>
      </c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9">
        <v>1</v>
      </c>
      <c r="AC18" s="129"/>
      <c r="AD18" s="129"/>
      <c r="AE18" s="130" t="s">
        <v>70</v>
      </c>
      <c r="AF18" s="130"/>
      <c r="AG18" s="130"/>
      <c r="AH18" s="131">
        <v>50000</v>
      </c>
      <c r="AI18" s="132"/>
      <c r="AJ18" s="132"/>
      <c r="AK18" s="132"/>
      <c r="AL18" s="132"/>
      <c r="AM18" s="133"/>
      <c r="AN18" s="135">
        <f t="shared" ref="AN18:AN26" si="0">AB18*AH18</f>
        <v>50000</v>
      </c>
      <c r="AO18" s="136"/>
      <c r="AP18" s="136"/>
      <c r="AQ18" s="136"/>
      <c r="AR18" s="136"/>
      <c r="AS18" s="136"/>
      <c r="AT18" s="136"/>
      <c r="AU18" s="136"/>
      <c r="AV18" s="137"/>
      <c r="AW18" s="70"/>
      <c r="AX18" s="71"/>
      <c r="AY18" s="71"/>
      <c r="AZ18" s="71"/>
      <c r="BA18" s="71"/>
      <c r="BB18" s="71"/>
      <c r="BC18" s="71"/>
      <c r="BD18" s="71"/>
      <c r="BE18" s="187"/>
      <c r="BF18" s="187"/>
      <c r="BG18" s="187"/>
      <c r="BH18" s="187"/>
      <c r="BI18" s="187"/>
      <c r="BJ18" s="187"/>
      <c r="BK18" s="187"/>
      <c r="BL18" s="187"/>
      <c r="BM18" s="188"/>
    </row>
    <row r="19" spans="1:65" ht="21.6" customHeight="1">
      <c r="A19" s="2"/>
      <c r="B19" s="157" t="s">
        <v>0</v>
      </c>
      <c r="C19" s="158" t="s">
        <v>0</v>
      </c>
      <c r="D19" s="127"/>
      <c r="E19" s="127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9"/>
      <c r="AC19" s="129"/>
      <c r="AD19" s="129"/>
      <c r="AE19" s="130"/>
      <c r="AF19" s="130"/>
      <c r="AG19" s="130"/>
      <c r="AH19" s="131"/>
      <c r="AI19" s="132"/>
      <c r="AJ19" s="132"/>
      <c r="AK19" s="132"/>
      <c r="AL19" s="132"/>
      <c r="AM19" s="133"/>
      <c r="AN19" s="135">
        <f t="shared" si="0"/>
        <v>0</v>
      </c>
      <c r="AO19" s="136"/>
      <c r="AP19" s="136"/>
      <c r="AQ19" s="136"/>
      <c r="AR19" s="136"/>
      <c r="AS19" s="136"/>
      <c r="AT19" s="136"/>
      <c r="AU19" s="136"/>
      <c r="AV19" s="137"/>
      <c r="AW19" s="70"/>
      <c r="AX19" s="71"/>
      <c r="AY19" s="71"/>
      <c r="AZ19" s="71"/>
      <c r="BA19" s="71"/>
      <c r="BB19" s="71"/>
      <c r="BC19" s="71"/>
      <c r="BD19" s="71"/>
      <c r="BE19" s="187"/>
      <c r="BF19" s="187"/>
      <c r="BG19" s="187"/>
      <c r="BH19" s="187"/>
      <c r="BI19" s="187"/>
      <c r="BJ19" s="187"/>
      <c r="BK19" s="187"/>
      <c r="BL19" s="187"/>
      <c r="BM19" s="188"/>
    </row>
    <row r="20" spans="1:65" ht="21.6" customHeight="1">
      <c r="A20" s="2"/>
      <c r="B20" s="157" t="s">
        <v>0</v>
      </c>
      <c r="C20" s="158" t="s">
        <v>0</v>
      </c>
      <c r="D20" s="127"/>
      <c r="E20" s="127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9"/>
      <c r="AC20" s="129"/>
      <c r="AD20" s="129"/>
      <c r="AE20" s="130"/>
      <c r="AF20" s="130"/>
      <c r="AG20" s="130"/>
      <c r="AH20" s="131"/>
      <c r="AI20" s="132"/>
      <c r="AJ20" s="132"/>
      <c r="AK20" s="132"/>
      <c r="AL20" s="132"/>
      <c r="AM20" s="133"/>
      <c r="AN20" s="135">
        <f t="shared" si="0"/>
        <v>0</v>
      </c>
      <c r="AO20" s="136"/>
      <c r="AP20" s="136"/>
      <c r="AQ20" s="136"/>
      <c r="AR20" s="136"/>
      <c r="AS20" s="136"/>
      <c r="AT20" s="136"/>
      <c r="AU20" s="136"/>
      <c r="AV20" s="137"/>
      <c r="AW20" s="70"/>
      <c r="AX20" s="71"/>
      <c r="AY20" s="71"/>
      <c r="AZ20" s="71"/>
      <c r="BA20" s="71"/>
      <c r="BB20" s="71"/>
      <c r="BC20" s="71"/>
      <c r="BD20" s="71"/>
      <c r="BE20" s="187"/>
      <c r="BF20" s="187"/>
      <c r="BG20" s="187"/>
      <c r="BH20" s="187"/>
      <c r="BI20" s="187"/>
      <c r="BJ20" s="187"/>
      <c r="BK20" s="187"/>
      <c r="BL20" s="187"/>
      <c r="BM20" s="188"/>
    </row>
    <row r="21" spans="1:65" ht="21" customHeight="1">
      <c r="A21" s="2"/>
      <c r="B21" s="157" t="s">
        <v>0</v>
      </c>
      <c r="C21" s="158" t="s">
        <v>0</v>
      </c>
      <c r="D21" s="127"/>
      <c r="E21" s="127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9"/>
      <c r="AC21" s="129"/>
      <c r="AD21" s="129"/>
      <c r="AE21" s="130"/>
      <c r="AF21" s="130"/>
      <c r="AG21" s="130"/>
      <c r="AH21" s="131"/>
      <c r="AI21" s="132"/>
      <c r="AJ21" s="132"/>
      <c r="AK21" s="132"/>
      <c r="AL21" s="132"/>
      <c r="AM21" s="133"/>
      <c r="AN21" s="135">
        <f t="shared" si="0"/>
        <v>0</v>
      </c>
      <c r="AO21" s="136"/>
      <c r="AP21" s="136"/>
      <c r="AQ21" s="136"/>
      <c r="AR21" s="136"/>
      <c r="AS21" s="136"/>
      <c r="AT21" s="136"/>
      <c r="AU21" s="136"/>
      <c r="AV21" s="137"/>
      <c r="AW21" s="70"/>
      <c r="AX21" s="71"/>
      <c r="AY21" s="71"/>
      <c r="AZ21" s="71"/>
      <c r="BA21" s="71"/>
      <c r="BB21" s="71"/>
      <c r="BC21" s="71"/>
      <c r="BD21" s="71"/>
      <c r="BE21" s="187"/>
      <c r="BF21" s="187"/>
      <c r="BG21" s="187"/>
      <c r="BH21" s="187"/>
      <c r="BI21" s="187"/>
      <c r="BJ21" s="187"/>
      <c r="BK21" s="187"/>
      <c r="BL21" s="187"/>
      <c r="BM21" s="188"/>
    </row>
    <row r="22" spans="1:65" ht="21.6" customHeight="1">
      <c r="A22" s="2"/>
      <c r="B22" s="157" t="s">
        <v>0</v>
      </c>
      <c r="C22" s="158" t="s">
        <v>0</v>
      </c>
      <c r="D22" s="127"/>
      <c r="E22" s="127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9"/>
      <c r="AC22" s="129"/>
      <c r="AD22" s="129"/>
      <c r="AE22" s="130"/>
      <c r="AF22" s="130"/>
      <c r="AG22" s="130"/>
      <c r="AH22" s="131"/>
      <c r="AI22" s="132"/>
      <c r="AJ22" s="132"/>
      <c r="AK22" s="132"/>
      <c r="AL22" s="132"/>
      <c r="AM22" s="133"/>
      <c r="AN22" s="135">
        <f t="shared" si="0"/>
        <v>0</v>
      </c>
      <c r="AO22" s="136"/>
      <c r="AP22" s="136"/>
      <c r="AQ22" s="136"/>
      <c r="AR22" s="136"/>
      <c r="AS22" s="136"/>
      <c r="AT22" s="136"/>
      <c r="AU22" s="136"/>
      <c r="AV22" s="137"/>
      <c r="AW22" s="70"/>
      <c r="AX22" s="71"/>
      <c r="AY22" s="71"/>
      <c r="AZ22" s="71"/>
      <c r="BA22" s="71"/>
      <c r="BB22" s="71"/>
      <c r="BC22" s="71"/>
      <c r="BD22" s="71"/>
      <c r="BE22" s="187"/>
      <c r="BF22" s="187"/>
      <c r="BG22" s="187"/>
      <c r="BH22" s="187"/>
      <c r="BI22" s="187"/>
      <c r="BJ22" s="187"/>
      <c r="BK22" s="187"/>
      <c r="BL22" s="187"/>
      <c r="BM22" s="188"/>
    </row>
    <row r="23" spans="1:65" ht="21.75" customHeight="1">
      <c r="A23" s="2"/>
      <c r="B23" s="157" t="s">
        <v>0</v>
      </c>
      <c r="C23" s="158" t="s">
        <v>0</v>
      </c>
      <c r="D23" s="127"/>
      <c r="E23" s="127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9"/>
      <c r="AC23" s="129"/>
      <c r="AD23" s="129"/>
      <c r="AE23" s="130"/>
      <c r="AF23" s="130"/>
      <c r="AG23" s="130"/>
      <c r="AH23" s="131"/>
      <c r="AI23" s="132"/>
      <c r="AJ23" s="132"/>
      <c r="AK23" s="132"/>
      <c r="AL23" s="132"/>
      <c r="AM23" s="133"/>
      <c r="AN23" s="135">
        <f t="shared" si="0"/>
        <v>0</v>
      </c>
      <c r="AO23" s="136"/>
      <c r="AP23" s="136"/>
      <c r="AQ23" s="136"/>
      <c r="AR23" s="136"/>
      <c r="AS23" s="136"/>
      <c r="AT23" s="136"/>
      <c r="AU23" s="136"/>
      <c r="AV23" s="137"/>
      <c r="AW23" s="70"/>
      <c r="AX23" s="71"/>
      <c r="AY23" s="71"/>
      <c r="AZ23" s="71"/>
      <c r="BA23" s="71"/>
      <c r="BB23" s="71"/>
      <c r="BC23" s="71"/>
      <c r="BD23" s="71"/>
      <c r="BE23" s="187"/>
      <c r="BF23" s="187"/>
      <c r="BG23" s="187"/>
      <c r="BH23" s="187"/>
      <c r="BI23" s="187"/>
      <c r="BJ23" s="187"/>
      <c r="BK23" s="187"/>
      <c r="BL23" s="187"/>
      <c r="BM23" s="188"/>
    </row>
    <row r="24" spans="1:65" ht="21.6" customHeight="1">
      <c r="A24" s="2"/>
      <c r="B24" s="157" t="s">
        <v>0</v>
      </c>
      <c r="C24" s="158" t="s">
        <v>0</v>
      </c>
      <c r="D24" s="127"/>
      <c r="E24" s="127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9"/>
      <c r="AC24" s="129"/>
      <c r="AD24" s="129"/>
      <c r="AE24" s="130"/>
      <c r="AF24" s="130"/>
      <c r="AG24" s="130"/>
      <c r="AH24" s="131"/>
      <c r="AI24" s="132"/>
      <c r="AJ24" s="132"/>
      <c r="AK24" s="132"/>
      <c r="AL24" s="132"/>
      <c r="AM24" s="133"/>
      <c r="AN24" s="135">
        <f t="shared" si="0"/>
        <v>0</v>
      </c>
      <c r="AO24" s="136"/>
      <c r="AP24" s="136"/>
      <c r="AQ24" s="136"/>
      <c r="AR24" s="136"/>
      <c r="AS24" s="136"/>
      <c r="AT24" s="136"/>
      <c r="AU24" s="136"/>
      <c r="AV24" s="137"/>
      <c r="AW24" s="70"/>
      <c r="AX24" s="71"/>
      <c r="AY24" s="71"/>
      <c r="AZ24" s="71"/>
      <c r="BA24" s="71"/>
      <c r="BB24" s="71"/>
      <c r="BC24" s="71"/>
      <c r="BD24" s="71"/>
      <c r="BE24" s="187"/>
      <c r="BF24" s="187"/>
      <c r="BG24" s="187"/>
      <c r="BH24" s="187"/>
      <c r="BI24" s="187"/>
      <c r="BJ24" s="187"/>
      <c r="BK24" s="187"/>
      <c r="BL24" s="187"/>
      <c r="BM24" s="188"/>
    </row>
    <row r="25" spans="1:65" ht="21.6" customHeight="1">
      <c r="A25" s="2"/>
      <c r="B25" s="157"/>
      <c r="C25" s="158"/>
      <c r="D25" s="127"/>
      <c r="E25" s="127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9"/>
      <c r="AC25" s="129"/>
      <c r="AD25" s="129"/>
      <c r="AE25" s="130"/>
      <c r="AF25" s="130"/>
      <c r="AG25" s="130"/>
      <c r="AH25" s="131"/>
      <c r="AI25" s="132"/>
      <c r="AJ25" s="132"/>
      <c r="AK25" s="132"/>
      <c r="AL25" s="132"/>
      <c r="AM25" s="133"/>
      <c r="AN25" s="135">
        <f t="shared" si="0"/>
        <v>0</v>
      </c>
      <c r="AO25" s="136"/>
      <c r="AP25" s="136"/>
      <c r="AQ25" s="136"/>
      <c r="AR25" s="136"/>
      <c r="AS25" s="136"/>
      <c r="AT25" s="136"/>
      <c r="AU25" s="136"/>
      <c r="AV25" s="137"/>
      <c r="AW25" s="72"/>
      <c r="AX25" s="71"/>
      <c r="AY25" s="71"/>
      <c r="AZ25" s="71"/>
      <c r="BA25" s="71"/>
      <c r="BB25" s="71"/>
      <c r="BC25" s="71"/>
      <c r="BD25" s="71"/>
      <c r="BE25" s="187"/>
      <c r="BF25" s="187"/>
      <c r="BG25" s="187"/>
      <c r="BH25" s="187"/>
      <c r="BI25" s="187"/>
      <c r="BJ25" s="187"/>
      <c r="BK25" s="187"/>
      <c r="BL25" s="187"/>
      <c r="BM25" s="188"/>
    </row>
    <row r="26" spans="1:65" ht="21.4" customHeight="1" thickBot="1">
      <c r="A26" s="2"/>
      <c r="B26" s="157" t="s">
        <v>0</v>
      </c>
      <c r="C26" s="158" t="s">
        <v>0</v>
      </c>
      <c r="D26" s="127"/>
      <c r="E26" s="127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34"/>
      <c r="U26" s="134"/>
      <c r="V26" s="134"/>
      <c r="W26" s="134"/>
      <c r="X26" s="134"/>
      <c r="Y26" s="134"/>
      <c r="Z26" s="134"/>
      <c r="AA26" s="134"/>
      <c r="AB26" s="129"/>
      <c r="AC26" s="129"/>
      <c r="AD26" s="129"/>
      <c r="AE26" s="130"/>
      <c r="AF26" s="130"/>
      <c r="AG26" s="130"/>
      <c r="AH26" s="131"/>
      <c r="AI26" s="132"/>
      <c r="AJ26" s="132"/>
      <c r="AK26" s="132"/>
      <c r="AL26" s="132"/>
      <c r="AM26" s="133"/>
      <c r="AN26" s="135">
        <f t="shared" si="0"/>
        <v>0</v>
      </c>
      <c r="AO26" s="136"/>
      <c r="AP26" s="136"/>
      <c r="AQ26" s="136"/>
      <c r="AR26" s="136"/>
      <c r="AS26" s="136"/>
      <c r="AT26" s="136"/>
      <c r="AU26" s="136"/>
      <c r="AV26" s="137"/>
      <c r="AW26" s="70"/>
      <c r="AX26" s="71"/>
      <c r="AY26" s="71"/>
      <c r="AZ26" s="71"/>
      <c r="BA26" s="71"/>
      <c r="BB26" s="71"/>
      <c r="BC26" s="71"/>
      <c r="BD26" s="71"/>
      <c r="BE26" s="187"/>
      <c r="BF26" s="187"/>
      <c r="BG26" s="187"/>
      <c r="BH26" s="187"/>
      <c r="BI26" s="187"/>
      <c r="BJ26" s="187"/>
      <c r="BK26" s="187"/>
      <c r="BL26" s="187"/>
      <c r="BM26" s="188"/>
    </row>
    <row r="27" spans="1:65" ht="18" customHeight="1" thickTop="1">
      <c r="A27" s="2"/>
      <c r="B27" s="86" t="s">
        <v>22</v>
      </c>
      <c r="C27" s="87" t="s">
        <v>0</v>
      </c>
      <c r="D27" s="87" t="s">
        <v>0</v>
      </c>
      <c r="E27" s="87" t="s">
        <v>0</v>
      </c>
      <c r="F27" s="87" t="s">
        <v>0</v>
      </c>
      <c r="G27" s="87" t="s">
        <v>0</v>
      </c>
      <c r="H27" s="87" t="s">
        <v>0</v>
      </c>
      <c r="I27" s="87" t="s">
        <v>0</v>
      </c>
      <c r="J27" s="87" t="s">
        <v>0</v>
      </c>
      <c r="K27" s="87"/>
      <c r="L27" s="87" t="s">
        <v>0</v>
      </c>
      <c r="M27" s="87" t="s">
        <v>0</v>
      </c>
      <c r="N27" s="87" t="s">
        <v>0</v>
      </c>
      <c r="O27" s="87" t="s">
        <v>0</v>
      </c>
      <c r="P27" s="87"/>
      <c r="Q27" s="87" t="s">
        <v>0</v>
      </c>
      <c r="R27" s="87" t="s">
        <v>0</v>
      </c>
      <c r="S27" s="88" t="s">
        <v>0</v>
      </c>
      <c r="T27" s="73" t="s">
        <v>7</v>
      </c>
      <c r="U27" s="138" t="s">
        <v>0</v>
      </c>
      <c r="V27" s="138"/>
      <c r="W27" s="138" t="s">
        <v>0</v>
      </c>
      <c r="X27" s="138" t="s">
        <v>0</v>
      </c>
      <c r="Y27" s="138" t="s">
        <v>0</v>
      </c>
      <c r="Z27" s="138" t="s">
        <v>0</v>
      </c>
      <c r="AA27" s="139" t="s">
        <v>0</v>
      </c>
      <c r="AB27" s="140" t="s">
        <v>23</v>
      </c>
      <c r="AC27" s="141" t="s">
        <v>0</v>
      </c>
      <c r="AD27" s="141" t="s">
        <v>0</v>
      </c>
      <c r="AE27" s="141" t="s">
        <v>0</v>
      </c>
      <c r="AF27" s="141"/>
      <c r="AG27" s="141" t="s">
        <v>0</v>
      </c>
      <c r="AH27" s="141" t="s">
        <v>0</v>
      </c>
      <c r="AI27" s="141" t="s">
        <v>0</v>
      </c>
      <c r="AJ27" s="141" t="s">
        <v>0</v>
      </c>
      <c r="AK27" s="141" t="s">
        <v>0</v>
      </c>
      <c r="AL27" s="141" t="s">
        <v>0</v>
      </c>
      <c r="AM27" s="142" t="s">
        <v>0</v>
      </c>
      <c r="AN27" s="119">
        <f>SUM(AN18:AV26)</f>
        <v>50000</v>
      </c>
      <c r="AO27" s="120"/>
      <c r="AP27" s="120"/>
      <c r="AQ27" s="120"/>
      <c r="AR27" s="120"/>
      <c r="AS27" s="120"/>
      <c r="AT27" s="120"/>
      <c r="AU27" s="120"/>
      <c r="AV27" s="121"/>
      <c r="AW27" s="109"/>
      <c r="AX27" s="82"/>
      <c r="AY27" s="82"/>
      <c r="AZ27" s="82"/>
      <c r="BA27" s="82"/>
      <c r="BB27" s="82"/>
      <c r="BC27" s="82"/>
      <c r="BD27" s="82"/>
      <c r="BE27" s="187"/>
      <c r="BF27" s="187"/>
      <c r="BG27" s="187"/>
      <c r="BH27" s="187"/>
      <c r="BI27" s="187"/>
      <c r="BJ27" s="187"/>
      <c r="BK27" s="187"/>
      <c r="BL27" s="187"/>
      <c r="BM27" s="188"/>
    </row>
    <row r="28" spans="1:65" ht="9" customHeight="1">
      <c r="A28" s="2"/>
      <c r="B28" s="86" t="s">
        <v>0</v>
      </c>
      <c r="C28" s="89" t="s">
        <v>0</v>
      </c>
      <c r="D28" s="89" t="s">
        <v>0</v>
      </c>
      <c r="E28" s="89" t="s">
        <v>0</v>
      </c>
      <c r="F28" s="89" t="s">
        <v>0</v>
      </c>
      <c r="G28" s="89" t="s">
        <v>0</v>
      </c>
      <c r="H28" s="89" t="s">
        <v>0</v>
      </c>
      <c r="I28" s="89" t="s">
        <v>0</v>
      </c>
      <c r="J28" s="89" t="s">
        <v>0</v>
      </c>
      <c r="K28" s="89"/>
      <c r="L28" s="89" t="s">
        <v>0</v>
      </c>
      <c r="M28" s="89" t="s">
        <v>0</v>
      </c>
      <c r="N28" s="89" t="s">
        <v>0</v>
      </c>
      <c r="O28" s="89" t="s">
        <v>0</v>
      </c>
      <c r="P28" s="89"/>
      <c r="Q28" s="89" t="s">
        <v>0</v>
      </c>
      <c r="R28" s="89" t="s">
        <v>0</v>
      </c>
      <c r="S28" s="88" t="s">
        <v>0</v>
      </c>
      <c r="T28" s="94" t="s">
        <v>8</v>
      </c>
      <c r="U28" s="84" t="s">
        <v>0</v>
      </c>
      <c r="V28" s="84"/>
      <c r="W28" s="84" t="s">
        <v>0</v>
      </c>
      <c r="X28" s="84" t="s">
        <v>0</v>
      </c>
      <c r="Y28" s="84" t="s">
        <v>0</v>
      </c>
      <c r="Z28" s="84" t="s">
        <v>0</v>
      </c>
      <c r="AA28" s="96" t="s">
        <v>0</v>
      </c>
      <c r="AB28" s="143" t="s">
        <v>0</v>
      </c>
      <c r="AC28" s="144" t="s">
        <v>0</v>
      </c>
      <c r="AD28" s="144" t="s">
        <v>0</v>
      </c>
      <c r="AE28" s="144" t="s">
        <v>0</v>
      </c>
      <c r="AF28" s="144"/>
      <c r="AG28" s="144" t="s">
        <v>0</v>
      </c>
      <c r="AH28" s="144" t="s">
        <v>0</v>
      </c>
      <c r="AI28" s="144" t="s">
        <v>0</v>
      </c>
      <c r="AJ28" s="144" t="s">
        <v>0</v>
      </c>
      <c r="AK28" s="144" t="s">
        <v>0</v>
      </c>
      <c r="AL28" s="144" t="s">
        <v>0</v>
      </c>
      <c r="AM28" s="145" t="s">
        <v>0</v>
      </c>
      <c r="AN28" s="146"/>
      <c r="AO28" s="147"/>
      <c r="AP28" s="147"/>
      <c r="AQ28" s="147"/>
      <c r="AR28" s="147"/>
      <c r="AS28" s="147"/>
      <c r="AT28" s="147"/>
      <c r="AU28" s="147"/>
      <c r="AV28" s="148"/>
      <c r="AW28" s="109"/>
      <c r="AX28" s="82"/>
      <c r="AY28" s="82"/>
      <c r="AZ28" s="82"/>
      <c r="BA28" s="82"/>
      <c r="BB28" s="82"/>
      <c r="BC28" s="82"/>
      <c r="BD28" s="82"/>
      <c r="BE28" s="187"/>
      <c r="BF28" s="187"/>
      <c r="BG28" s="187"/>
      <c r="BH28" s="187"/>
      <c r="BI28" s="187"/>
      <c r="BJ28" s="187"/>
      <c r="BK28" s="187"/>
      <c r="BL28" s="187"/>
      <c r="BM28" s="188"/>
    </row>
    <row r="29" spans="1:65" ht="9" customHeight="1">
      <c r="A29" s="2"/>
      <c r="B29" s="86" t="s">
        <v>0</v>
      </c>
      <c r="C29" s="89" t="s">
        <v>0</v>
      </c>
      <c r="D29" s="89" t="s">
        <v>0</v>
      </c>
      <c r="E29" s="89" t="s">
        <v>0</v>
      </c>
      <c r="F29" s="89" t="s">
        <v>0</v>
      </c>
      <c r="G29" s="89" t="s">
        <v>0</v>
      </c>
      <c r="H29" s="89" t="s">
        <v>0</v>
      </c>
      <c r="I29" s="89" t="s">
        <v>0</v>
      </c>
      <c r="J29" s="89" t="s">
        <v>0</v>
      </c>
      <c r="K29" s="89"/>
      <c r="L29" s="89" t="s">
        <v>0</v>
      </c>
      <c r="M29" s="89" t="s">
        <v>0</v>
      </c>
      <c r="N29" s="89" t="s">
        <v>0</v>
      </c>
      <c r="O29" s="89" t="s">
        <v>0</v>
      </c>
      <c r="P29" s="89"/>
      <c r="Q29" s="89" t="s">
        <v>0</v>
      </c>
      <c r="R29" s="89" t="s">
        <v>0</v>
      </c>
      <c r="S29" s="88" t="s">
        <v>0</v>
      </c>
      <c r="T29" s="95"/>
      <c r="U29" s="84" t="s">
        <v>0</v>
      </c>
      <c r="V29" s="84"/>
      <c r="W29" s="84" t="s">
        <v>0</v>
      </c>
      <c r="X29" s="84" t="s">
        <v>0</v>
      </c>
      <c r="Y29" s="84" t="s">
        <v>0</v>
      </c>
      <c r="Z29" s="84" t="s">
        <v>0</v>
      </c>
      <c r="AA29" s="96" t="s">
        <v>0</v>
      </c>
      <c r="AB29" s="111" t="s">
        <v>40</v>
      </c>
      <c r="AC29" s="112"/>
      <c r="AD29" s="112"/>
      <c r="AE29" s="112"/>
      <c r="AF29" s="112"/>
      <c r="AG29" s="112"/>
      <c r="AH29" s="112"/>
      <c r="AI29" s="112"/>
      <c r="AJ29" s="115">
        <v>0.1</v>
      </c>
      <c r="AK29" s="115"/>
      <c r="AL29" s="115"/>
      <c r="AM29" s="116"/>
      <c r="AN29" s="119">
        <f>(AN16+AN27)*AJ29</f>
        <v>101000</v>
      </c>
      <c r="AO29" s="120"/>
      <c r="AP29" s="120"/>
      <c r="AQ29" s="120"/>
      <c r="AR29" s="120"/>
      <c r="AS29" s="120"/>
      <c r="AT29" s="120"/>
      <c r="AU29" s="120"/>
      <c r="AV29" s="121"/>
      <c r="AW29" s="109"/>
      <c r="AX29" s="82"/>
      <c r="AY29" s="82"/>
      <c r="AZ29" s="82"/>
      <c r="BA29" s="82"/>
      <c r="BB29" s="82"/>
      <c r="BC29" s="82"/>
      <c r="BD29" s="82"/>
      <c r="BE29" s="187"/>
      <c r="BF29" s="187"/>
      <c r="BG29" s="187"/>
      <c r="BH29" s="187"/>
      <c r="BI29" s="187"/>
      <c r="BJ29" s="187"/>
      <c r="BK29" s="187"/>
      <c r="BL29" s="187"/>
      <c r="BM29" s="188"/>
    </row>
    <row r="30" spans="1:65" ht="9" customHeight="1" thickBot="1">
      <c r="A30" s="2"/>
      <c r="B30" s="86" t="s">
        <v>0</v>
      </c>
      <c r="C30" s="89" t="s">
        <v>0</v>
      </c>
      <c r="D30" s="89" t="s">
        <v>0</v>
      </c>
      <c r="E30" s="89" t="s">
        <v>0</v>
      </c>
      <c r="F30" s="89" t="s">
        <v>0</v>
      </c>
      <c r="G30" s="89" t="s">
        <v>0</v>
      </c>
      <c r="H30" s="89" t="s">
        <v>0</v>
      </c>
      <c r="I30" s="89" t="s">
        <v>0</v>
      </c>
      <c r="J30" s="89" t="s">
        <v>0</v>
      </c>
      <c r="K30" s="90"/>
      <c r="L30" s="87" t="s">
        <v>0</v>
      </c>
      <c r="M30" s="89" t="s">
        <v>0</v>
      </c>
      <c r="N30" s="89" t="s">
        <v>0</v>
      </c>
      <c r="O30" s="89" t="s">
        <v>0</v>
      </c>
      <c r="P30" s="89"/>
      <c r="Q30" s="89" t="s">
        <v>0</v>
      </c>
      <c r="R30" s="89" t="s">
        <v>0</v>
      </c>
      <c r="S30" s="88" t="s">
        <v>0</v>
      </c>
      <c r="T30" s="94" t="s">
        <v>57</v>
      </c>
      <c r="U30" s="96" t="s">
        <v>0</v>
      </c>
      <c r="V30" s="97"/>
      <c r="W30" s="97"/>
      <c r="X30" s="97"/>
      <c r="Y30" s="97"/>
      <c r="Z30" s="97"/>
      <c r="AA30" s="98"/>
      <c r="AB30" s="113"/>
      <c r="AC30" s="114"/>
      <c r="AD30" s="114"/>
      <c r="AE30" s="114"/>
      <c r="AF30" s="114"/>
      <c r="AG30" s="114"/>
      <c r="AH30" s="114"/>
      <c r="AI30" s="114"/>
      <c r="AJ30" s="117"/>
      <c r="AK30" s="117"/>
      <c r="AL30" s="117"/>
      <c r="AM30" s="118"/>
      <c r="AN30" s="122"/>
      <c r="AO30" s="123"/>
      <c r="AP30" s="123"/>
      <c r="AQ30" s="123"/>
      <c r="AR30" s="123"/>
      <c r="AS30" s="123"/>
      <c r="AT30" s="123"/>
      <c r="AU30" s="123"/>
      <c r="AV30" s="124"/>
      <c r="AW30" s="109"/>
      <c r="AX30" s="82"/>
      <c r="AY30" s="82"/>
      <c r="AZ30" s="82"/>
      <c r="BA30" s="82"/>
      <c r="BB30" s="82"/>
      <c r="BC30" s="82"/>
      <c r="BD30" s="82"/>
      <c r="BE30" s="187"/>
      <c r="BF30" s="187"/>
      <c r="BG30" s="187"/>
      <c r="BH30" s="187"/>
      <c r="BI30" s="187"/>
      <c r="BJ30" s="187"/>
      <c r="BK30" s="187"/>
      <c r="BL30" s="187"/>
      <c r="BM30" s="188"/>
    </row>
    <row r="31" spans="1:65" ht="9" customHeight="1" thickTop="1" thickBot="1">
      <c r="A31" s="2"/>
      <c r="B31" s="86" t="s">
        <v>0</v>
      </c>
      <c r="C31" s="89" t="s">
        <v>0</v>
      </c>
      <c r="D31" s="89" t="s">
        <v>0</v>
      </c>
      <c r="E31" s="87" t="s">
        <v>0</v>
      </c>
      <c r="F31" s="89" t="s">
        <v>0</v>
      </c>
      <c r="G31" s="89" t="s">
        <v>0</v>
      </c>
      <c r="H31" s="89" t="s">
        <v>0</v>
      </c>
      <c r="I31" s="89" t="s">
        <v>0</v>
      </c>
      <c r="J31" s="89" t="s">
        <v>0</v>
      </c>
      <c r="K31" s="89"/>
      <c r="L31" s="89" t="s">
        <v>0</v>
      </c>
      <c r="M31" s="89" t="s">
        <v>0</v>
      </c>
      <c r="N31" s="89" t="s">
        <v>0</v>
      </c>
      <c r="O31" s="89" t="s">
        <v>0</v>
      </c>
      <c r="P31" s="89"/>
      <c r="Q31" s="89" t="s">
        <v>0</v>
      </c>
      <c r="R31" s="89" t="s">
        <v>0</v>
      </c>
      <c r="S31" s="88" t="s">
        <v>0</v>
      </c>
      <c r="T31" s="95"/>
      <c r="U31" s="84" t="s">
        <v>0</v>
      </c>
      <c r="V31" s="84"/>
      <c r="W31" s="84" t="s">
        <v>0</v>
      </c>
      <c r="X31" s="84" t="s">
        <v>0</v>
      </c>
      <c r="Y31" s="84" t="s">
        <v>0</v>
      </c>
      <c r="Z31" s="84" t="s">
        <v>0</v>
      </c>
      <c r="AA31" s="96" t="s">
        <v>0</v>
      </c>
      <c r="AB31" s="99" t="s">
        <v>28</v>
      </c>
      <c r="AC31" s="100" t="s">
        <v>0</v>
      </c>
      <c r="AD31" s="100" t="s">
        <v>0</v>
      </c>
      <c r="AE31" s="100" t="s">
        <v>0</v>
      </c>
      <c r="AF31" s="100"/>
      <c r="AG31" s="100" t="s">
        <v>0</v>
      </c>
      <c r="AH31" s="100" t="s">
        <v>0</v>
      </c>
      <c r="AI31" s="100" t="s">
        <v>0</v>
      </c>
      <c r="AJ31" s="100" t="s">
        <v>0</v>
      </c>
      <c r="AK31" s="100" t="s">
        <v>0</v>
      </c>
      <c r="AL31" s="100" t="s">
        <v>0</v>
      </c>
      <c r="AM31" s="100" t="s">
        <v>0</v>
      </c>
      <c r="AN31" s="103">
        <f>AN16+AN27+AN29</f>
        <v>1111000</v>
      </c>
      <c r="AO31" s="104"/>
      <c r="AP31" s="104"/>
      <c r="AQ31" s="104"/>
      <c r="AR31" s="104"/>
      <c r="AS31" s="104"/>
      <c r="AT31" s="104"/>
      <c r="AU31" s="104"/>
      <c r="AV31" s="105"/>
      <c r="AW31" s="109"/>
      <c r="AX31" s="82"/>
      <c r="AY31" s="82"/>
      <c r="AZ31" s="82"/>
      <c r="BA31" s="82"/>
      <c r="BB31" s="82"/>
      <c r="BC31" s="82"/>
      <c r="BD31" s="82"/>
      <c r="BE31" s="187"/>
      <c r="BF31" s="187"/>
      <c r="BG31" s="187"/>
      <c r="BH31" s="187"/>
      <c r="BI31" s="187"/>
      <c r="BJ31" s="187"/>
      <c r="BK31" s="187"/>
      <c r="BL31" s="187"/>
      <c r="BM31" s="188"/>
    </row>
    <row r="32" spans="1:65" ht="18" customHeight="1" thickTop="1" thickBot="1">
      <c r="A32" s="2"/>
      <c r="B32" s="91" t="s">
        <v>0</v>
      </c>
      <c r="C32" s="92" t="s">
        <v>0</v>
      </c>
      <c r="D32" s="92" t="s">
        <v>0</v>
      </c>
      <c r="E32" s="92" t="s">
        <v>0</v>
      </c>
      <c r="F32" s="92" t="s">
        <v>0</v>
      </c>
      <c r="G32" s="92" t="s">
        <v>0</v>
      </c>
      <c r="H32" s="92" t="s">
        <v>0</v>
      </c>
      <c r="I32" s="92" t="s">
        <v>0</v>
      </c>
      <c r="J32" s="92" t="s">
        <v>0</v>
      </c>
      <c r="K32" s="92"/>
      <c r="L32" s="92" t="s">
        <v>0</v>
      </c>
      <c r="M32" s="92" t="s">
        <v>0</v>
      </c>
      <c r="N32" s="92" t="s">
        <v>0</v>
      </c>
      <c r="O32" s="92" t="s">
        <v>0</v>
      </c>
      <c r="P32" s="92"/>
      <c r="Q32" s="92" t="s">
        <v>0</v>
      </c>
      <c r="R32" s="92" t="s">
        <v>0</v>
      </c>
      <c r="S32" s="93" t="s">
        <v>0</v>
      </c>
      <c r="T32" s="74" t="s">
        <v>9</v>
      </c>
      <c r="U32" s="84" t="s">
        <v>0</v>
      </c>
      <c r="V32" s="84"/>
      <c r="W32" s="84" t="s">
        <v>0</v>
      </c>
      <c r="X32" s="84" t="s">
        <v>0</v>
      </c>
      <c r="Y32" s="84" t="s">
        <v>0</v>
      </c>
      <c r="Z32" s="84" t="s">
        <v>0</v>
      </c>
      <c r="AA32" s="85" t="s">
        <v>0</v>
      </c>
      <c r="AB32" s="101" t="s">
        <v>0</v>
      </c>
      <c r="AC32" s="102" t="s">
        <v>0</v>
      </c>
      <c r="AD32" s="102" t="s">
        <v>0</v>
      </c>
      <c r="AE32" s="102" t="s">
        <v>0</v>
      </c>
      <c r="AF32" s="102"/>
      <c r="AG32" s="102" t="s">
        <v>0</v>
      </c>
      <c r="AH32" s="102" t="s">
        <v>0</v>
      </c>
      <c r="AI32" s="102" t="s">
        <v>0</v>
      </c>
      <c r="AJ32" s="102" t="s">
        <v>0</v>
      </c>
      <c r="AK32" s="102" t="s">
        <v>0</v>
      </c>
      <c r="AL32" s="102" t="s">
        <v>0</v>
      </c>
      <c r="AM32" s="102" t="s">
        <v>0</v>
      </c>
      <c r="AN32" s="106"/>
      <c r="AO32" s="107"/>
      <c r="AP32" s="107"/>
      <c r="AQ32" s="107"/>
      <c r="AR32" s="107"/>
      <c r="AS32" s="107"/>
      <c r="AT32" s="107"/>
      <c r="AU32" s="107"/>
      <c r="AV32" s="108"/>
      <c r="AW32" s="110"/>
      <c r="AX32" s="83"/>
      <c r="AY32" s="83"/>
      <c r="AZ32" s="83"/>
      <c r="BA32" s="83"/>
      <c r="BB32" s="83"/>
      <c r="BC32" s="83"/>
      <c r="BD32" s="83"/>
      <c r="BE32" s="189"/>
      <c r="BF32" s="189"/>
      <c r="BG32" s="189"/>
      <c r="BH32" s="189"/>
      <c r="BI32" s="189"/>
      <c r="BJ32" s="189"/>
      <c r="BK32" s="189"/>
      <c r="BL32" s="189"/>
      <c r="BM32" s="190"/>
    </row>
    <row r="33" spans="2:65" ht="14.25" customHeight="1" thickTop="1"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3" t="s">
        <v>0</v>
      </c>
      <c r="AH33" s="3" t="s">
        <v>0</v>
      </c>
      <c r="AI33" s="3" t="s">
        <v>0</v>
      </c>
      <c r="AJ33" s="3" t="s">
        <v>0</v>
      </c>
      <c r="AK33" s="3" t="s">
        <v>0</v>
      </c>
      <c r="AL33" s="3" t="s">
        <v>0</v>
      </c>
      <c r="AM33" s="3" t="s">
        <v>0</v>
      </c>
      <c r="AN33" s="3" t="s">
        <v>0</v>
      </c>
      <c r="AO33" s="3"/>
      <c r="AP33" s="3" t="s">
        <v>0</v>
      </c>
      <c r="AQ33" s="3" t="s">
        <v>0</v>
      </c>
      <c r="AR33" s="3" t="s">
        <v>0</v>
      </c>
      <c r="AS33" s="3" t="s">
        <v>0</v>
      </c>
      <c r="AT33" s="3" t="s">
        <v>0</v>
      </c>
      <c r="AU33" s="3" t="s">
        <v>0</v>
      </c>
      <c r="AV33" s="3" t="s">
        <v>0</v>
      </c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</row>
    <row r="34" spans="2:65" s="4" customFormat="1" ht="13.5" customHeight="1">
      <c r="B34" s="4" t="s">
        <v>35</v>
      </c>
      <c r="AR34" s="81" t="s">
        <v>74</v>
      </c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</row>
    <row r="35" spans="2:65" ht="13.5" customHeight="1">
      <c r="B35" s="4" t="s">
        <v>47</v>
      </c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</row>
    <row r="36" spans="2:65">
      <c r="B36" s="4" t="s">
        <v>50</v>
      </c>
    </row>
  </sheetData>
  <sheetProtection password="CC6F" sheet="1" formatCells="0"/>
  <mergeCells count="190">
    <mergeCell ref="B1:H2"/>
    <mergeCell ref="B3:X4"/>
    <mergeCell ref="Y3:AH4"/>
    <mergeCell ref="AK3:AS3"/>
    <mergeCell ref="AT3:BI4"/>
    <mergeCell ref="BJ3:BM4"/>
    <mergeCell ref="AI4:AS4"/>
    <mergeCell ref="B5:G6"/>
    <mergeCell ref="H5:L5"/>
    <mergeCell ref="M5:X6"/>
    <mergeCell ref="Y5:AD5"/>
    <mergeCell ref="AE5:AJ5"/>
    <mergeCell ref="AK5:AS5"/>
    <mergeCell ref="AT5:AW5"/>
    <mergeCell ref="AX5:BA5"/>
    <mergeCell ref="BB5:BE5"/>
    <mergeCell ref="BF5:BI5"/>
    <mergeCell ref="BJ5:BM5"/>
    <mergeCell ref="H6:L6"/>
    <mergeCell ref="Y6:AB6"/>
    <mergeCell ref="AC6:AD6"/>
    <mergeCell ref="AE6:AJ6"/>
    <mergeCell ref="BJ6:BM7"/>
    <mergeCell ref="B7:G8"/>
    <mergeCell ref="H7:L7"/>
    <mergeCell ref="AC7:AS7"/>
    <mergeCell ref="H8:X8"/>
    <mergeCell ref="Y8:AB8"/>
    <mergeCell ref="AC8:AQ8"/>
    <mergeCell ref="AR8:AS9"/>
    <mergeCell ref="AT8:AW8"/>
    <mergeCell ref="AX8:BA8"/>
    <mergeCell ref="BB8:BE8"/>
    <mergeCell ref="BF8:BI8"/>
    <mergeCell ref="BJ8:BM8"/>
    <mergeCell ref="B9:H10"/>
    <mergeCell ref="I9:X10"/>
    <mergeCell ref="Y9:AB9"/>
    <mergeCell ref="AC9:AF9"/>
    <mergeCell ref="AG9:AQ9"/>
    <mergeCell ref="AT9:AW9"/>
    <mergeCell ref="AX9:BA10"/>
    <mergeCell ref="BB9:BE10"/>
    <mergeCell ref="BF9:BI10"/>
    <mergeCell ref="BJ9:BM10"/>
    <mergeCell ref="Y10:AB10"/>
    <mergeCell ref="AC10:AS10"/>
    <mergeCell ref="AT10:AV10"/>
    <mergeCell ref="B11:E12"/>
    <mergeCell ref="F11:M12"/>
    <mergeCell ref="N11:V12"/>
    <mergeCell ref="W11:AD12"/>
    <mergeCell ref="AE11:AM12"/>
    <mergeCell ref="AN11:AV12"/>
    <mergeCell ref="AW11:BD12"/>
    <mergeCell ref="BE11:BM12"/>
    <mergeCell ref="B13:E13"/>
    <mergeCell ref="F13:M13"/>
    <mergeCell ref="N13:V13"/>
    <mergeCell ref="W13:AD13"/>
    <mergeCell ref="AE13:AM13"/>
    <mergeCell ref="AN13:AV13"/>
    <mergeCell ref="BE13:BM32"/>
    <mergeCell ref="B14:E14"/>
    <mergeCell ref="F14:M14"/>
    <mergeCell ref="N14:V14"/>
    <mergeCell ref="W14:AD14"/>
    <mergeCell ref="AE14:AM14"/>
    <mergeCell ref="AN14:AV14"/>
    <mergeCell ref="B15:E15"/>
    <mergeCell ref="F15:M15"/>
    <mergeCell ref="N15:V15"/>
    <mergeCell ref="W15:AD15"/>
    <mergeCell ref="AE15:AM15"/>
    <mergeCell ref="AN15:AV15"/>
    <mergeCell ref="B16:S16"/>
    <mergeCell ref="T16:AM16"/>
    <mergeCell ref="AN16:AV16"/>
    <mergeCell ref="B17:C26"/>
    <mergeCell ref="D17:E17"/>
    <mergeCell ref="F17:M17"/>
    <mergeCell ref="N17:AA17"/>
    <mergeCell ref="AB17:AD17"/>
    <mergeCell ref="AE17:AG17"/>
    <mergeCell ref="D18:E18"/>
    <mergeCell ref="F18:M18"/>
    <mergeCell ref="N18:AA18"/>
    <mergeCell ref="AB18:AD18"/>
    <mergeCell ref="AE18:AG18"/>
    <mergeCell ref="AH18:AM18"/>
    <mergeCell ref="N19:AA19"/>
    <mergeCell ref="AB19:AD19"/>
    <mergeCell ref="AE19:AG19"/>
    <mergeCell ref="AH19:AM19"/>
    <mergeCell ref="AH17:AM17"/>
    <mergeCell ref="AN17:AV17"/>
    <mergeCell ref="AN18:AV18"/>
    <mergeCell ref="AN19:AV19"/>
    <mergeCell ref="D20:E20"/>
    <mergeCell ref="F20:M20"/>
    <mergeCell ref="N20:AA20"/>
    <mergeCell ref="AB20:AD20"/>
    <mergeCell ref="AE20:AG20"/>
    <mergeCell ref="AH20:AM20"/>
    <mergeCell ref="AN20:AV20"/>
    <mergeCell ref="D19:E19"/>
    <mergeCell ref="F19:M19"/>
    <mergeCell ref="U27:AA27"/>
    <mergeCell ref="AB27:AM28"/>
    <mergeCell ref="AN27:AV28"/>
    <mergeCell ref="AW27:AW28"/>
    <mergeCell ref="AX27:AX28"/>
    <mergeCell ref="AN21:AV21"/>
    <mergeCell ref="D22:E22"/>
    <mergeCell ref="F22:M22"/>
    <mergeCell ref="N22:AA22"/>
    <mergeCell ref="AB22:AD22"/>
    <mergeCell ref="AE22:AG22"/>
    <mergeCell ref="AN23:AV23"/>
    <mergeCell ref="D21:E21"/>
    <mergeCell ref="F21:M21"/>
    <mergeCell ref="N21:AA21"/>
    <mergeCell ref="AB21:AD21"/>
    <mergeCell ref="AE21:AG21"/>
    <mergeCell ref="AH21:AM21"/>
    <mergeCell ref="D23:E23"/>
    <mergeCell ref="F23:M23"/>
    <mergeCell ref="AH22:AM22"/>
    <mergeCell ref="AN22:AV22"/>
    <mergeCell ref="AN25:AV25"/>
    <mergeCell ref="AN26:AV26"/>
    <mergeCell ref="D24:E24"/>
    <mergeCell ref="F24:M24"/>
    <mergeCell ref="N24:AA24"/>
    <mergeCell ref="AB24:AD24"/>
    <mergeCell ref="AE24:AG24"/>
    <mergeCell ref="AH24:AM24"/>
    <mergeCell ref="AN24:AV24"/>
    <mergeCell ref="N23:AA23"/>
    <mergeCell ref="AB23:AD23"/>
    <mergeCell ref="AE23:AG23"/>
    <mergeCell ref="AH23:AM23"/>
    <mergeCell ref="B33:AF33"/>
    <mergeCell ref="AW33:BF33"/>
    <mergeCell ref="BC29:BC30"/>
    <mergeCell ref="D25:E25"/>
    <mergeCell ref="F25:M25"/>
    <mergeCell ref="N25:AA25"/>
    <mergeCell ref="AB25:AD25"/>
    <mergeCell ref="AE25:AG25"/>
    <mergeCell ref="AH25:AM25"/>
    <mergeCell ref="D26:E26"/>
    <mergeCell ref="F26:M26"/>
    <mergeCell ref="N26:AA26"/>
    <mergeCell ref="AB26:AD26"/>
    <mergeCell ref="AE26:AG26"/>
    <mergeCell ref="AH26:AM26"/>
    <mergeCell ref="AX29:AX30"/>
    <mergeCell ref="AY29:AY30"/>
    <mergeCell ref="AZ29:AZ30"/>
    <mergeCell ref="BA29:BA30"/>
    <mergeCell ref="BB29:BB30"/>
    <mergeCell ref="AY27:AY28"/>
    <mergeCell ref="AZ27:AZ28"/>
    <mergeCell ref="BA27:BA28"/>
    <mergeCell ref="BB27:BB28"/>
    <mergeCell ref="AR34:BM34"/>
    <mergeCell ref="AZ31:AZ32"/>
    <mergeCell ref="BA31:BA32"/>
    <mergeCell ref="BB31:BB32"/>
    <mergeCell ref="BC31:BC32"/>
    <mergeCell ref="BD31:BD32"/>
    <mergeCell ref="U32:AA32"/>
    <mergeCell ref="B27:S32"/>
    <mergeCell ref="BD29:BD30"/>
    <mergeCell ref="T30:T31"/>
    <mergeCell ref="U30:AA31"/>
    <mergeCell ref="AB31:AM32"/>
    <mergeCell ref="AN31:AV32"/>
    <mergeCell ref="AW31:AW32"/>
    <mergeCell ref="AX31:AX32"/>
    <mergeCell ref="AY31:AY32"/>
    <mergeCell ref="AW29:AW30"/>
    <mergeCell ref="T28:T29"/>
    <mergeCell ref="U28:AA29"/>
    <mergeCell ref="AB29:AI30"/>
    <mergeCell ref="AJ29:AM30"/>
    <mergeCell ref="AN29:AV30"/>
    <mergeCell ref="BC27:BC28"/>
    <mergeCell ref="BD27:BD28"/>
  </mergeCells>
  <phoneticPr fontId="1"/>
  <pageMargins left="0" right="0" top="0" bottom="0" header="0" footer="0"/>
  <pageSetup paperSize="9" scale="94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M36"/>
  <sheetViews>
    <sheetView showZeros="0" tabSelected="1" zoomScaleNormal="100" workbookViewId="0">
      <selection activeCell="B7" sqref="B7:G8"/>
    </sheetView>
  </sheetViews>
  <sheetFormatPr defaultRowHeight="13.5"/>
  <cols>
    <col min="1" max="65" width="2.375" customWidth="1"/>
  </cols>
  <sheetData>
    <row r="3" spans="1:65" ht="13.15" customHeight="1" thickBot="1">
      <c r="B3" s="230" t="s">
        <v>77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2" t="s">
        <v>10</v>
      </c>
      <c r="Z3" s="232"/>
      <c r="AA3" s="232"/>
      <c r="AB3" s="232"/>
      <c r="AC3" s="232"/>
      <c r="AD3" s="232"/>
      <c r="AE3" s="232"/>
      <c r="AF3" s="232"/>
      <c r="AG3" s="232"/>
      <c r="AH3" s="232"/>
      <c r="AI3" s="1"/>
      <c r="AJ3" s="1"/>
      <c r="AK3" s="82" t="s">
        <v>1</v>
      </c>
      <c r="AL3" s="82" t="s">
        <v>1</v>
      </c>
      <c r="AM3" s="82" t="s">
        <v>1</v>
      </c>
      <c r="AN3" s="82" t="s">
        <v>1</v>
      </c>
      <c r="AO3" s="82"/>
      <c r="AP3" s="82" t="s">
        <v>1</v>
      </c>
      <c r="AQ3" s="82" t="s">
        <v>1</v>
      </c>
      <c r="AR3" s="82" t="s">
        <v>1</v>
      </c>
      <c r="AS3" s="82" t="s">
        <v>1</v>
      </c>
      <c r="AT3" s="234" t="s">
        <v>49</v>
      </c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6" t="s">
        <v>51</v>
      </c>
      <c r="BK3" s="236"/>
      <c r="BL3" s="236"/>
      <c r="BM3" s="236"/>
    </row>
    <row r="4" spans="1:65" ht="15.75" customHeight="1" thickTop="1" thickBot="1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338"/>
      <c r="AJ4" s="339"/>
      <c r="AK4" s="340"/>
      <c r="AL4" s="339"/>
      <c r="AM4" s="339"/>
      <c r="AN4" s="339"/>
      <c r="AO4" s="339"/>
      <c r="AP4" s="339"/>
      <c r="AQ4" s="339"/>
      <c r="AR4" s="339"/>
      <c r="AS4" s="341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7"/>
      <c r="BK4" s="237"/>
      <c r="BL4" s="237"/>
      <c r="BM4" s="237"/>
    </row>
    <row r="5" spans="1:65" ht="21.75" customHeight="1" thickTop="1">
      <c r="A5" s="2"/>
      <c r="B5" s="242" t="s">
        <v>11</v>
      </c>
      <c r="C5" s="243" t="s">
        <v>1</v>
      </c>
      <c r="D5" s="243" t="s">
        <v>1</v>
      </c>
      <c r="E5" s="243" t="s">
        <v>1</v>
      </c>
      <c r="F5" s="243" t="s">
        <v>1</v>
      </c>
      <c r="G5" s="243" t="s">
        <v>1</v>
      </c>
      <c r="H5" s="246" t="s">
        <v>37</v>
      </c>
      <c r="I5" s="247"/>
      <c r="J5" s="247"/>
      <c r="K5" s="247"/>
      <c r="L5" s="247"/>
      <c r="M5" s="278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80"/>
      <c r="Y5" s="254" t="s">
        <v>26</v>
      </c>
      <c r="Z5" s="255"/>
      <c r="AA5" s="255"/>
      <c r="AB5" s="255"/>
      <c r="AC5" s="255"/>
      <c r="AD5" s="256"/>
      <c r="AE5" s="284"/>
      <c r="AF5" s="285"/>
      <c r="AG5" s="285"/>
      <c r="AH5" s="285"/>
      <c r="AI5" s="285"/>
      <c r="AJ5" s="286"/>
      <c r="AK5" s="159" t="s">
        <v>1</v>
      </c>
      <c r="AL5" s="260"/>
      <c r="AM5" s="260"/>
      <c r="AN5" s="260"/>
      <c r="AO5" s="260"/>
      <c r="AP5" s="260"/>
      <c r="AQ5" s="260"/>
      <c r="AR5" s="260"/>
      <c r="AS5" s="261"/>
      <c r="AT5" s="170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262"/>
      <c r="BG5" s="262"/>
      <c r="BH5" s="262"/>
      <c r="BI5" s="262"/>
      <c r="BJ5" s="262"/>
      <c r="BK5" s="262"/>
      <c r="BL5" s="262"/>
      <c r="BM5" s="263"/>
    </row>
    <row r="6" spans="1:65" ht="21.75" customHeight="1">
      <c r="A6" s="2"/>
      <c r="B6" s="244" t="s">
        <v>1</v>
      </c>
      <c r="C6" s="245" t="s">
        <v>1</v>
      </c>
      <c r="D6" s="245" t="s">
        <v>1</v>
      </c>
      <c r="E6" s="245" t="s">
        <v>1</v>
      </c>
      <c r="F6" s="245" t="s">
        <v>1</v>
      </c>
      <c r="G6" s="245" t="s">
        <v>1</v>
      </c>
      <c r="H6" s="264" t="s">
        <v>36</v>
      </c>
      <c r="I6" s="265"/>
      <c r="J6" s="265"/>
      <c r="K6" s="265"/>
      <c r="L6" s="265"/>
      <c r="M6" s="281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3"/>
      <c r="Y6" s="266" t="s">
        <v>24</v>
      </c>
      <c r="Z6" s="267"/>
      <c r="AA6" s="267"/>
      <c r="AB6" s="267"/>
      <c r="AC6" s="268" t="s">
        <v>62</v>
      </c>
      <c r="AD6" s="268"/>
      <c r="AE6" s="346"/>
      <c r="AF6" s="346"/>
      <c r="AG6" s="346"/>
      <c r="AH6" s="346"/>
      <c r="AI6" s="346"/>
      <c r="AJ6" s="346"/>
      <c r="AK6" s="59"/>
      <c r="AL6" s="59"/>
      <c r="AM6" s="59"/>
      <c r="AN6" s="59"/>
      <c r="AO6" s="59"/>
      <c r="AP6" s="59"/>
      <c r="AQ6" s="59"/>
      <c r="AR6" s="59"/>
      <c r="AS6" s="60"/>
      <c r="AT6" s="61" t="s">
        <v>1</v>
      </c>
      <c r="AU6" s="62" t="s">
        <v>1</v>
      </c>
      <c r="AV6" s="63" t="s">
        <v>1</v>
      </c>
      <c r="AW6" s="63" t="s">
        <v>1</v>
      </c>
      <c r="AX6" s="62" t="s">
        <v>48</v>
      </c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4"/>
      <c r="BJ6" s="270"/>
      <c r="BK6" s="270"/>
      <c r="BL6" s="270"/>
      <c r="BM6" s="271"/>
    </row>
    <row r="7" spans="1:65" ht="21.75" customHeight="1">
      <c r="A7" s="2"/>
      <c r="B7" s="327"/>
      <c r="C7" s="328"/>
      <c r="D7" s="328"/>
      <c r="E7" s="328"/>
      <c r="F7" s="328"/>
      <c r="G7" s="329"/>
      <c r="H7" s="218" t="s">
        <v>2</v>
      </c>
      <c r="I7" s="141"/>
      <c r="J7" s="141"/>
      <c r="K7" s="141"/>
      <c r="L7" s="141"/>
      <c r="M7" s="65" t="s">
        <v>1</v>
      </c>
      <c r="N7" s="65" t="s">
        <v>1</v>
      </c>
      <c r="O7" s="65" t="s">
        <v>1</v>
      </c>
      <c r="P7" s="65"/>
      <c r="Q7" s="65" t="s">
        <v>1</v>
      </c>
      <c r="R7" s="65" t="s">
        <v>1</v>
      </c>
      <c r="S7" s="65" t="s">
        <v>1</v>
      </c>
      <c r="T7" s="65" t="s">
        <v>1</v>
      </c>
      <c r="U7" s="65" t="s">
        <v>1</v>
      </c>
      <c r="V7" s="65"/>
      <c r="W7" s="65" t="s">
        <v>1</v>
      </c>
      <c r="X7" s="66" t="s">
        <v>1</v>
      </c>
      <c r="Y7" s="67"/>
      <c r="Z7" s="68"/>
      <c r="AA7" s="68"/>
      <c r="AB7" s="69"/>
      <c r="AC7" s="336" t="s">
        <v>75</v>
      </c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7"/>
      <c r="AT7" s="61" t="s">
        <v>1</v>
      </c>
      <c r="AU7" s="62" t="s">
        <v>1</v>
      </c>
      <c r="AV7" s="62" t="s">
        <v>1</v>
      </c>
      <c r="AW7" s="62" t="s">
        <v>1</v>
      </c>
      <c r="AX7" s="62" t="s">
        <v>1</v>
      </c>
      <c r="AY7" s="62" t="s">
        <v>1</v>
      </c>
      <c r="AZ7" s="62" t="s">
        <v>1</v>
      </c>
      <c r="BA7" s="62" t="s">
        <v>1</v>
      </c>
      <c r="BB7" s="62" t="s">
        <v>1</v>
      </c>
      <c r="BC7" s="62" t="s">
        <v>1</v>
      </c>
      <c r="BD7" s="62" t="s">
        <v>1</v>
      </c>
      <c r="BE7" s="62" t="s">
        <v>1</v>
      </c>
      <c r="BF7" s="64"/>
      <c r="BG7" s="64"/>
      <c r="BH7" s="64"/>
      <c r="BI7" s="64"/>
      <c r="BJ7" s="270"/>
      <c r="BK7" s="270"/>
      <c r="BL7" s="270"/>
      <c r="BM7" s="271"/>
    </row>
    <row r="8" spans="1:65" ht="21.75" customHeight="1">
      <c r="A8" s="2"/>
      <c r="B8" s="330"/>
      <c r="C8" s="331"/>
      <c r="D8" s="331"/>
      <c r="E8" s="331"/>
      <c r="F8" s="331"/>
      <c r="G8" s="332"/>
      <c r="H8" s="333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5"/>
      <c r="Y8" s="224" t="s">
        <v>29</v>
      </c>
      <c r="Z8" s="182"/>
      <c r="AA8" s="182"/>
      <c r="AB8" s="182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226"/>
      <c r="AS8" s="227"/>
      <c r="AT8" s="290" t="s">
        <v>78</v>
      </c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2"/>
    </row>
    <row r="9" spans="1:65" ht="21.75" customHeight="1">
      <c r="A9" s="2"/>
      <c r="B9" s="193" t="s">
        <v>12</v>
      </c>
      <c r="C9" s="194"/>
      <c r="D9" s="194"/>
      <c r="E9" s="194"/>
      <c r="F9" s="194"/>
      <c r="G9" s="194"/>
      <c r="H9" s="195"/>
      <c r="I9" s="321">
        <f>AN31</f>
        <v>0</v>
      </c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3"/>
      <c r="Y9" s="205"/>
      <c r="Z9" s="206"/>
      <c r="AA9" s="206"/>
      <c r="AB9" s="206"/>
      <c r="AC9" s="207" t="s">
        <v>61</v>
      </c>
      <c r="AD9" s="207"/>
      <c r="AE9" s="207"/>
      <c r="AF9" s="207"/>
      <c r="AG9" s="345"/>
      <c r="AH9" s="345"/>
      <c r="AI9" s="345"/>
      <c r="AJ9" s="345"/>
      <c r="AK9" s="345"/>
      <c r="AL9" s="345"/>
      <c r="AM9" s="345"/>
      <c r="AN9" s="345"/>
      <c r="AO9" s="345"/>
      <c r="AP9" s="345"/>
      <c r="AQ9" s="345"/>
      <c r="AR9" s="226"/>
      <c r="AS9" s="227"/>
      <c r="AT9" s="209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1"/>
    </row>
    <row r="10" spans="1:65" ht="21.75" customHeight="1" thickBot="1">
      <c r="A10" s="2"/>
      <c r="B10" s="196"/>
      <c r="C10" s="197"/>
      <c r="D10" s="197"/>
      <c r="E10" s="197"/>
      <c r="F10" s="197"/>
      <c r="G10" s="197"/>
      <c r="H10" s="198"/>
      <c r="I10" s="324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6"/>
      <c r="Y10" s="212" t="s">
        <v>25</v>
      </c>
      <c r="Z10" s="213"/>
      <c r="AA10" s="213"/>
      <c r="AB10" s="213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3"/>
      <c r="AT10" s="216"/>
      <c r="AU10" s="217"/>
      <c r="AV10" s="217"/>
      <c r="AW10" s="62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1"/>
    </row>
    <row r="11" spans="1:65" ht="12" customHeight="1" thickTop="1">
      <c r="A11" s="2"/>
      <c r="B11" s="170" t="s">
        <v>14</v>
      </c>
      <c r="C11" s="171"/>
      <c r="D11" s="171"/>
      <c r="E11" s="171"/>
      <c r="F11" s="174" t="s">
        <v>15</v>
      </c>
      <c r="G11" s="171"/>
      <c r="H11" s="171"/>
      <c r="I11" s="171"/>
      <c r="J11" s="171"/>
      <c r="K11" s="171"/>
      <c r="L11" s="171"/>
      <c r="M11" s="175"/>
      <c r="N11" s="171" t="s">
        <v>32</v>
      </c>
      <c r="O11" s="171"/>
      <c r="P11" s="171"/>
      <c r="Q11" s="171"/>
      <c r="R11" s="171"/>
      <c r="S11" s="171"/>
      <c r="T11" s="171"/>
      <c r="U11" s="171"/>
      <c r="V11" s="171"/>
      <c r="W11" s="174" t="s">
        <v>46</v>
      </c>
      <c r="X11" s="171"/>
      <c r="Y11" s="171"/>
      <c r="Z11" s="171"/>
      <c r="AA11" s="171"/>
      <c r="AB11" s="171"/>
      <c r="AC11" s="171"/>
      <c r="AD11" s="175"/>
      <c r="AE11" s="171" t="s">
        <v>34</v>
      </c>
      <c r="AF11" s="171"/>
      <c r="AG11" s="171"/>
      <c r="AH11" s="171"/>
      <c r="AI11" s="171"/>
      <c r="AJ11" s="171"/>
      <c r="AK11" s="171"/>
      <c r="AL11" s="171"/>
      <c r="AM11" s="171"/>
      <c r="AN11" s="178" t="s">
        <v>13</v>
      </c>
      <c r="AO11" s="125"/>
      <c r="AP11" s="125"/>
      <c r="AQ11" s="125"/>
      <c r="AR11" s="125"/>
      <c r="AS11" s="125"/>
      <c r="AT11" s="125"/>
      <c r="AU11" s="125"/>
      <c r="AV11" s="179"/>
      <c r="AW11" s="181"/>
      <c r="AX11" s="125"/>
      <c r="AY11" s="125"/>
      <c r="AZ11" s="125"/>
      <c r="BA11" s="125"/>
      <c r="BB11" s="125"/>
      <c r="BC11" s="125"/>
      <c r="BD11" s="125"/>
      <c r="BE11" s="182"/>
      <c r="BF11" s="182"/>
      <c r="BG11" s="182"/>
      <c r="BH11" s="182"/>
      <c r="BI11" s="182"/>
      <c r="BJ11" s="182"/>
      <c r="BK11" s="182"/>
      <c r="BL11" s="182"/>
      <c r="BM11" s="183"/>
    </row>
    <row r="12" spans="1:65" ht="12" customHeight="1">
      <c r="A12" s="2"/>
      <c r="B12" s="172"/>
      <c r="C12" s="173"/>
      <c r="D12" s="173"/>
      <c r="E12" s="173"/>
      <c r="F12" s="176"/>
      <c r="G12" s="173"/>
      <c r="H12" s="173"/>
      <c r="I12" s="173"/>
      <c r="J12" s="173"/>
      <c r="K12" s="173"/>
      <c r="L12" s="173"/>
      <c r="M12" s="177"/>
      <c r="N12" s="173"/>
      <c r="O12" s="173"/>
      <c r="P12" s="173"/>
      <c r="Q12" s="173"/>
      <c r="R12" s="173"/>
      <c r="S12" s="173"/>
      <c r="T12" s="173"/>
      <c r="U12" s="173"/>
      <c r="V12" s="173"/>
      <c r="W12" s="176"/>
      <c r="X12" s="173"/>
      <c r="Y12" s="173"/>
      <c r="Z12" s="173"/>
      <c r="AA12" s="173"/>
      <c r="AB12" s="173"/>
      <c r="AC12" s="173"/>
      <c r="AD12" s="177"/>
      <c r="AE12" s="173"/>
      <c r="AF12" s="173"/>
      <c r="AG12" s="173"/>
      <c r="AH12" s="173"/>
      <c r="AI12" s="173"/>
      <c r="AJ12" s="173"/>
      <c r="AK12" s="173"/>
      <c r="AL12" s="173"/>
      <c r="AM12" s="173"/>
      <c r="AN12" s="176"/>
      <c r="AO12" s="173"/>
      <c r="AP12" s="173"/>
      <c r="AQ12" s="173"/>
      <c r="AR12" s="173"/>
      <c r="AS12" s="173"/>
      <c r="AT12" s="173"/>
      <c r="AU12" s="173"/>
      <c r="AV12" s="180"/>
      <c r="AW12" s="181"/>
      <c r="AX12" s="125"/>
      <c r="AY12" s="125"/>
      <c r="AZ12" s="125"/>
      <c r="BA12" s="125"/>
      <c r="BB12" s="125"/>
      <c r="BC12" s="125"/>
      <c r="BD12" s="125"/>
      <c r="BE12" s="182"/>
      <c r="BF12" s="182"/>
      <c r="BG12" s="182"/>
      <c r="BH12" s="182"/>
      <c r="BI12" s="182"/>
      <c r="BJ12" s="182"/>
      <c r="BK12" s="182"/>
      <c r="BL12" s="182"/>
      <c r="BM12" s="183"/>
    </row>
    <row r="13" spans="1:65" ht="21.6" customHeight="1">
      <c r="A13" s="2"/>
      <c r="B13" s="318"/>
      <c r="C13" s="319"/>
      <c r="D13" s="319"/>
      <c r="E13" s="320"/>
      <c r="F13" s="315"/>
      <c r="G13" s="316"/>
      <c r="H13" s="316"/>
      <c r="I13" s="316"/>
      <c r="J13" s="316"/>
      <c r="K13" s="316"/>
      <c r="L13" s="316"/>
      <c r="M13" s="317"/>
      <c r="N13" s="315"/>
      <c r="O13" s="316"/>
      <c r="P13" s="316"/>
      <c r="Q13" s="316"/>
      <c r="R13" s="316"/>
      <c r="S13" s="316"/>
      <c r="T13" s="316"/>
      <c r="U13" s="316"/>
      <c r="V13" s="317"/>
      <c r="W13" s="347">
        <f>N13*90%</f>
        <v>0</v>
      </c>
      <c r="X13" s="348"/>
      <c r="Y13" s="348"/>
      <c r="Z13" s="348"/>
      <c r="AA13" s="348"/>
      <c r="AB13" s="348"/>
      <c r="AC13" s="348"/>
      <c r="AD13" s="349"/>
      <c r="AE13" s="315"/>
      <c r="AF13" s="316"/>
      <c r="AG13" s="316"/>
      <c r="AH13" s="316"/>
      <c r="AI13" s="316"/>
      <c r="AJ13" s="316"/>
      <c r="AK13" s="316"/>
      <c r="AL13" s="316"/>
      <c r="AM13" s="317"/>
      <c r="AN13" s="135">
        <f>W13-AE13</f>
        <v>0</v>
      </c>
      <c r="AO13" s="136"/>
      <c r="AP13" s="136"/>
      <c r="AQ13" s="136"/>
      <c r="AR13" s="136"/>
      <c r="AS13" s="136"/>
      <c r="AT13" s="136"/>
      <c r="AU13" s="136"/>
      <c r="AV13" s="137"/>
      <c r="AW13" s="70"/>
      <c r="AX13" s="71"/>
      <c r="AY13" s="71"/>
      <c r="AZ13" s="71"/>
      <c r="BA13" s="71"/>
      <c r="BB13" s="71"/>
      <c r="BC13" s="71"/>
      <c r="BD13" s="71"/>
      <c r="BE13" s="187"/>
      <c r="BF13" s="187"/>
      <c r="BG13" s="187"/>
      <c r="BH13" s="187"/>
      <c r="BI13" s="187"/>
      <c r="BJ13" s="187"/>
      <c r="BK13" s="187"/>
      <c r="BL13" s="187"/>
      <c r="BM13" s="188"/>
    </row>
    <row r="14" spans="1:65" ht="21.6" customHeight="1">
      <c r="A14" s="2"/>
      <c r="B14" s="318"/>
      <c r="C14" s="319"/>
      <c r="D14" s="319"/>
      <c r="E14" s="320"/>
      <c r="F14" s="315"/>
      <c r="G14" s="316"/>
      <c r="H14" s="316"/>
      <c r="I14" s="316"/>
      <c r="J14" s="316"/>
      <c r="K14" s="316"/>
      <c r="L14" s="316"/>
      <c r="M14" s="317"/>
      <c r="N14" s="315"/>
      <c r="O14" s="316"/>
      <c r="P14" s="316"/>
      <c r="Q14" s="316"/>
      <c r="R14" s="316"/>
      <c r="S14" s="316"/>
      <c r="T14" s="316"/>
      <c r="U14" s="316"/>
      <c r="V14" s="317"/>
      <c r="W14" s="347">
        <f>N14*90%</f>
        <v>0</v>
      </c>
      <c r="X14" s="348"/>
      <c r="Y14" s="348"/>
      <c r="Z14" s="348"/>
      <c r="AA14" s="348"/>
      <c r="AB14" s="348"/>
      <c r="AC14" s="348"/>
      <c r="AD14" s="349"/>
      <c r="AE14" s="315"/>
      <c r="AF14" s="316"/>
      <c r="AG14" s="316"/>
      <c r="AH14" s="316"/>
      <c r="AI14" s="316"/>
      <c r="AJ14" s="316"/>
      <c r="AK14" s="316"/>
      <c r="AL14" s="316"/>
      <c r="AM14" s="317"/>
      <c r="AN14" s="135">
        <f>W14-AE14</f>
        <v>0</v>
      </c>
      <c r="AO14" s="136"/>
      <c r="AP14" s="136"/>
      <c r="AQ14" s="136"/>
      <c r="AR14" s="136"/>
      <c r="AS14" s="136"/>
      <c r="AT14" s="136"/>
      <c r="AU14" s="136"/>
      <c r="AV14" s="137"/>
      <c r="AW14" s="70"/>
      <c r="AX14" s="71"/>
      <c r="AY14" s="71"/>
      <c r="AZ14" s="71"/>
      <c r="BA14" s="71"/>
      <c r="BB14" s="71"/>
      <c r="BC14" s="71"/>
      <c r="BD14" s="71"/>
      <c r="BE14" s="187"/>
      <c r="BF14" s="187"/>
      <c r="BG14" s="187"/>
      <c r="BH14" s="187"/>
      <c r="BI14" s="187"/>
      <c r="BJ14" s="187"/>
      <c r="BK14" s="187"/>
      <c r="BL14" s="187"/>
      <c r="BM14" s="188"/>
    </row>
    <row r="15" spans="1:65" ht="21.75" customHeight="1">
      <c r="A15" s="2"/>
      <c r="B15" s="318"/>
      <c r="C15" s="319"/>
      <c r="D15" s="319"/>
      <c r="E15" s="320"/>
      <c r="F15" s="315"/>
      <c r="G15" s="316"/>
      <c r="H15" s="316"/>
      <c r="I15" s="316"/>
      <c r="J15" s="316"/>
      <c r="K15" s="316"/>
      <c r="L15" s="316"/>
      <c r="M15" s="317"/>
      <c r="N15" s="315"/>
      <c r="O15" s="316"/>
      <c r="P15" s="316"/>
      <c r="Q15" s="316"/>
      <c r="R15" s="316"/>
      <c r="S15" s="316"/>
      <c r="T15" s="316"/>
      <c r="U15" s="316"/>
      <c r="V15" s="317"/>
      <c r="W15" s="347">
        <f>N15*90%</f>
        <v>0</v>
      </c>
      <c r="X15" s="348"/>
      <c r="Y15" s="348"/>
      <c r="Z15" s="348"/>
      <c r="AA15" s="348"/>
      <c r="AB15" s="348"/>
      <c r="AC15" s="348"/>
      <c r="AD15" s="349"/>
      <c r="AE15" s="315"/>
      <c r="AF15" s="316"/>
      <c r="AG15" s="316"/>
      <c r="AH15" s="316"/>
      <c r="AI15" s="316"/>
      <c r="AJ15" s="316"/>
      <c r="AK15" s="316"/>
      <c r="AL15" s="316"/>
      <c r="AM15" s="317"/>
      <c r="AN15" s="135">
        <f>W15-AE15</f>
        <v>0</v>
      </c>
      <c r="AO15" s="136"/>
      <c r="AP15" s="136"/>
      <c r="AQ15" s="136"/>
      <c r="AR15" s="136"/>
      <c r="AS15" s="136"/>
      <c r="AT15" s="136"/>
      <c r="AU15" s="136"/>
      <c r="AV15" s="137"/>
      <c r="AW15" s="70"/>
      <c r="AX15" s="71"/>
      <c r="AY15" s="71"/>
      <c r="AZ15" s="71"/>
      <c r="BA15" s="71"/>
      <c r="BB15" s="71"/>
      <c r="BC15" s="71"/>
      <c r="BD15" s="71"/>
      <c r="BE15" s="187"/>
      <c r="BF15" s="187"/>
      <c r="BG15" s="187"/>
      <c r="BH15" s="187"/>
      <c r="BI15" s="187"/>
      <c r="BJ15" s="187"/>
      <c r="BK15" s="187"/>
      <c r="BL15" s="187"/>
      <c r="BM15" s="188"/>
    </row>
    <row r="16" spans="1:65" ht="21.6" customHeight="1" thickBot="1">
      <c r="A16" s="2"/>
      <c r="B16" s="150" t="s">
        <v>3</v>
      </c>
      <c r="C16" s="151" t="s">
        <v>1</v>
      </c>
      <c r="D16" s="151" t="s">
        <v>1</v>
      </c>
      <c r="E16" s="151" t="s">
        <v>1</v>
      </c>
      <c r="F16" s="151" t="s">
        <v>1</v>
      </c>
      <c r="G16" s="151" t="s">
        <v>1</v>
      </c>
      <c r="H16" s="151" t="s">
        <v>1</v>
      </c>
      <c r="I16" s="151" t="s">
        <v>1</v>
      </c>
      <c r="J16" s="151" t="s">
        <v>1</v>
      </c>
      <c r="K16" s="151"/>
      <c r="L16" s="151" t="s">
        <v>1</v>
      </c>
      <c r="M16" s="151" t="s">
        <v>1</v>
      </c>
      <c r="N16" s="151" t="s">
        <v>1</v>
      </c>
      <c r="O16" s="151" t="s">
        <v>1</v>
      </c>
      <c r="P16" s="151"/>
      <c r="Q16" s="151" t="s">
        <v>1</v>
      </c>
      <c r="R16" s="151" t="s">
        <v>1</v>
      </c>
      <c r="S16" s="151" t="s">
        <v>1</v>
      </c>
      <c r="T16" s="152" t="s">
        <v>27</v>
      </c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4">
        <f>SUM(AN13:AV15)</f>
        <v>0</v>
      </c>
      <c r="AO16" s="155"/>
      <c r="AP16" s="155"/>
      <c r="AQ16" s="155"/>
      <c r="AR16" s="155"/>
      <c r="AS16" s="155"/>
      <c r="AT16" s="155"/>
      <c r="AU16" s="155"/>
      <c r="AV16" s="156"/>
      <c r="AW16" s="70"/>
      <c r="AX16" s="71"/>
      <c r="AY16" s="71"/>
      <c r="AZ16" s="71"/>
      <c r="BA16" s="71"/>
      <c r="BB16" s="71"/>
      <c r="BC16" s="71"/>
      <c r="BD16" s="71"/>
      <c r="BE16" s="187"/>
      <c r="BF16" s="187"/>
      <c r="BG16" s="187"/>
      <c r="BH16" s="187"/>
      <c r="BI16" s="187"/>
      <c r="BJ16" s="187"/>
      <c r="BK16" s="187"/>
      <c r="BL16" s="187"/>
      <c r="BM16" s="188"/>
    </row>
    <row r="17" spans="1:65" ht="21.6" customHeight="1" thickTop="1">
      <c r="A17" s="2"/>
      <c r="B17" s="157" t="s">
        <v>4</v>
      </c>
      <c r="C17" s="158" t="s">
        <v>1</v>
      </c>
      <c r="D17" s="159" t="s">
        <v>5</v>
      </c>
      <c r="E17" s="160" t="s">
        <v>1</v>
      </c>
      <c r="F17" s="161" t="s">
        <v>17</v>
      </c>
      <c r="G17" s="162" t="s">
        <v>1</v>
      </c>
      <c r="H17" s="162" t="s">
        <v>1</v>
      </c>
      <c r="I17" s="162" t="s">
        <v>1</v>
      </c>
      <c r="J17" s="162" t="s">
        <v>1</v>
      </c>
      <c r="K17" s="162"/>
      <c r="L17" s="162" t="s">
        <v>1</v>
      </c>
      <c r="M17" s="163" t="s">
        <v>1</v>
      </c>
      <c r="N17" s="161" t="s">
        <v>18</v>
      </c>
      <c r="O17" s="162" t="s">
        <v>1</v>
      </c>
      <c r="P17" s="162"/>
      <c r="Q17" s="162" t="s">
        <v>1</v>
      </c>
      <c r="R17" s="162" t="s">
        <v>1</v>
      </c>
      <c r="S17" s="162" t="s">
        <v>1</v>
      </c>
      <c r="T17" s="162" t="s">
        <v>1</v>
      </c>
      <c r="U17" s="162" t="s">
        <v>1</v>
      </c>
      <c r="V17" s="162"/>
      <c r="W17" s="162" t="s">
        <v>1</v>
      </c>
      <c r="X17" s="162" t="s">
        <v>1</v>
      </c>
      <c r="Y17" s="162" t="s">
        <v>1</v>
      </c>
      <c r="Z17" s="162" t="s">
        <v>1</v>
      </c>
      <c r="AA17" s="163" t="s">
        <v>1</v>
      </c>
      <c r="AB17" s="164" t="s">
        <v>19</v>
      </c>
      <c r="AC17" s="165" t="s">
        <v>1</v>
      </c>
      <c r="AD17" s="166" t="s">
        <v>1</v>
      </c>
      <c r="AE17" s="161" t="s">
        <v>6</v>
      </c>
      <c r="AF17" s="162"/>
      <c r="AG17" s="163" t="s">
        <v>1</v>
      </c>
      <c r="AH17" s="161" t="s">
        <v>20</v>
      </c>
      <c r="AI17" s="162" t="s">
        <v>1</v>
      </c>
      <c r="AJ17" s="162" t="s">
        <v>1</v>
      </c>
      <c r="AK17" s="162" t="s">
        <v>1</v>
      </c>
      <c r="AL17" s="162" t="s">
        <v>1</v>
      </c>
      <c r="AM17" s="163" t="s">
        <v>1</v>
      </c>
      <c r="AN17" s="161" t="s">
        <v>21</v>
      </c>
      <c r="AO17" s="162"/>
      <c r="AP17" s="162" t="s">
        <v>1</v>
      </c>
      <c r="AQ17" s="162" t="s">
        <v>1</v>
      </c>
      <c r="AR17" s="162" t="s">
        <v>1</v>
      </c>
      <c r="AS17" s="162" t="s">
        <v>1</v>
      </c>
      <c r="AT17" s="162" t="s">
        <v>1</v>
      </c>
      <c r="AU17" s="162" t="s">
        <v>1</v>
      </c>
      <c r="AV17" s="169" t="s">
        <v>1</v>
      </c>
      <c r="AW17" s="70"/>
      <c r="AX17" s="71"/>
      <c r="AY17" s="71"/>
      <c r="AZ17" s="71"/>
      <c r="BA17" s="71"/>
      <c r="BB17" s="71"/>
      <c r="BC17" s="71"/>
      <c r="BD17" s="71"/>
      <c r="BE17" s="187"/>
      <c r="BF17" s="187"/>
      <c r="BG17" s="187"/>
      <c r="BH17" s="187"/>
      <c r="BI17" s="187"/>
      <c r="BJ17" s="187"/>
      <c r="BK17" s="187"/>
      <c r="BL17" s="187"/>
      <c r="BM17" s="188"/>
    </row>
    <row r="18" spans="1:65" ht="21.6" customHeight="1">
      <c r="A18" s="2"/>
      <c r="B18" s="157" t="s">
        <v>1</v>
      </c>
      <c r="C18" s="158" t="s">
        <v>1</v>
      </c>
      <c r="D18" s="303"/>
      <c r="E18" s="304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9"/>
      <c r="AC18" s="289"/>
      <c r="AD18" s="289"/>
      <c r="AE18" s="288"/>
      <c r="AF18" s="288"/>
      <c r="AG18" s="288"/>
      <c r="AH18" s="315"/>
      <c r="AI18" s="316"/>
      <c r="AJ18" s="316"/>
      <c r="AK18" s="316"/>
      <c r="AL18" s="316"/>
      <c r="AM18" s="317"/>
      <c r="AN18" s="135">
        <f t="shared" ref="AN18:AN26" si="0">AB18*AH18</f>
        <v>0</v>
      </c>
      <c r="AO18" s="136"/>
      <c r="AP18" s="136"/>
      <c r="AQ18" s="136"/>
      <c r="AR18" s="136"/>
      <c r="AS18" s="136"/>
      <c r="AT18" s="136"/>
      <c r="AU18" s="136"/>
      <c r="AV18" s="137"/>
      <c r="AW18" s="70"/>
      <c r="AX18" s="71"/>
      <c r="AY18" s="71"/>
      <c r="AZ18" s="71"/>
      <c r="BA18" s="71"/>
      <c r="BB18" s="71"/>
      <c r="BC18" s="71"/>
      <c r="BD18" s="71"/>
      <c r="BE18" s="187"/>
      <c r="BF18" s="187"/>
      <c r="BG18" s="187"/>
      <c r="BH18" s="187"/>
      <c r="BI18" s="187"/>
      <c r="BJ18" s="187"/>
      <c r="BK18" s="187"/>
      <c r="BL18" s="187"/>
      <c r="BM18" s="188"/>
    </row>
    <row r="19" spans="1:65" ht="21.6" customHeight="1">
      <c r="A19" s="2"/>
      <c r="B19" s="157" t="s">
        <v>1</v>
      </c>
      <c r="C19" s="158" t="s">
        <v>1</v>
      </c>
      <c r="D19" s="295"/>
      <c r="E19" s="295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9"/>
      <c r="AC19" s="289"/>
      <c r="AD19" s="289"/>
      <c r="AE19" s="288"/>
      <c r="AF19" s="288"/>
      <c r="AG19" s="288"/>
      <c r="AH19" s="315"/>
      <c r="AI19" s="316"/>
      <c r="AJ19" s="316"/>
      <c r="AK19" s="316"/>
      <c r="AL19" s="316"/>
      <c r="AM19" s="317"/>
      <c r="AN19" s="135">
        <f t="shared" si="0"/>
        <v>0</v>
      </c>
      <c r="AO19" s="136"/>
      <c r="AP19" s="136"/>
      <c r="AQ19" s="136"/>
      <c r="AR19" s="136"/>
      <c r="AS19" s="136"/>
      <c r="AT19" s="136"/>
      <c r="AU19" s="136"/>
      <c r="AV19" s="137"/>
      <c r="AW19" s="70"/>
      <c r="AX19" s="71"/>
      <c r="AY19" s="71"/>
      <c r="AZ19" s="71"/>
      <c r="BA19" s="71"/>
      <c r="BB19" s="71"/>
      <c r="BC19" s="71"/>
      <c r="BD19" s="71"/>
      <c r="BE19" s="187"/>
      <c r="BF19" s="187"/>
      <c r="BG19" s="187"/>
      <c r="BH19" s="187"/>
      <c r="BI19" s="187"/>
      <c r="BJ19" s="187"/>
      <c r="BK19" s="187"/>
      <c r="BL19" s="187"/>
      <c r="BM19" s="188"/>
    </row>
    <row r="20" spans="1:65" ht="21.6" customHeight="1">
      <c r="A20" s="2"/>
      <c r="B20" s="157" t="s">
        <v>1</v>
      </c>
      <c r="C20" s="158" t="s">
        <v>1</v>
      </c>
      <c r="D20" s="295"/>
      <c r="E20" s="295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9"/>
      <c r="AC20" s="289"/>
      <c r="AD20" s="289"/>
      <c r="AE20" s="288"/>
      <c r="AF20" s="288"/>
      <c r="AG20" s="288"/>
      <c r="AH20" s="315"/>
      <c r="AI20" s="316"/>
      <c r="AJ20" s="316"/>
      <c r="AK20" s="316"/>
      <c r="AL20" s="316"/>
      <c r="AM20" s="317"/>
      <c r="AN20" s="135">
        <f t="shared" si="0"/>
        <v>0</v>
      </c>
      <c r="AO20" s="136"/>
      <c r="AP20" s="136"/>
      <c r="AQ20" s="136"/>
      <c r="AR20" s="136"/>
      <c r="AS20" s="136"/>
      <c r="AT20" s="136"/>
      <c r="AU20" s="136"/>
      <c r="AV20" s="137"/>
      <c r="AW20" s="70"/>
      <c r="AX20" s="71"/>
      <c r="AY20" s="71"/>
      <c r="AZ20" s="71"/>
      <c r="BA20" s="71"/>
      <c r="BB20" s="71"/>
      <c r="BC20" s="71"/>
      <c r="BD20" s="71"/>
      <c r="BE20" s="187"/>
      <c r="BF20" s="187"/>
      <c r="BG20" s="187"/>
      <c r="BH20" s="187"/>
      <c r="BI20" s="187"/>
      <c r="BJ20" s="187"/>
      <c r="BK20" s="187"/>
      <c r="BL20" s="187"/>
      <c r="BM20" s="188"/>
    </row>
    <row r="21" spans="1:65" ht="21" customHeight="1">
      <c r="A21" s="2"/>
      <c r="B21" s="157" t="s">
        <v>1</v>
      </c>
      <c r="C21" s="158" t="s">
        <v>1</v>
      </c>
      <c r="D21" s="295"/>
      <c r="E21" s="295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9"/>
      <c r="AC21" s="289"/>
      <c r="AD21" s="289"/>
      <c r="AE21" s="288"/>
      <c r="AF21" s="288"/>
      <c r="AG21" s="288"/>
      <c r="AH21" s="315"/>
      <c r="AI21" s="316"/>
      <c r="AJ21" s="316"/>
      <c r="AK21" s="316"/>
      <c r="AL21" s="316"/>
      <c r="AM21" s="317"/>
      <c r="AN21" s="135">
        <f t="shared" si="0"/>
        <v>0</v>
      </c>
      <c r="AO21" s="136"/>
      <c r="AP21" s="136"/>
      <c r="AQ21" s="136"/>
      <c r="AR21" s="136"/>
      <c r="AS21" s="136"/>
      <c r="AT21" s="136"/>
      <c r="AU21" s="136"/>
      <c r="AV21" s="137"/>
      <c r="AW21" s="70"/>
      <c r="AX21" s="71"/>
      <c r="AY21" s="71"/>
      <c r="AZ21" s="71"/>
      <c r="BA21" s="71"/>
      <c r="BB21" s="71"/>
      <c r="BC21" s="71"/>
      <c r="BD21" s="71"/>
      <c r="BE21" s="187"/>
      <c r="BF21" s="187"/>
      <c r="BG21" s="187"/>
      <c r="BH21" s="187"/>
      <c r="BI21" s="187"/>
      <c r="BJ21" s="187"/>
      <c r="BK21" s="187"/>
      <c r="BL21" s="187"/>
      <c r="BM21" s="188"/>
    </row>
    <row r="22" spans="1:65" ht="21.6" customHeight="1">
      <c r="A22" s="2"/>
      <c r="B22" s="157" t="s">
        <v>1</v>
      </c>
      <c r="C22" s="158" t="s">
        <v>1</v>
      </c>
      <c r="D22" s="295"/>
      <c r="E22" s="295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9"/>
      <c r="AC22" s="289"/>
      <c r="AD22" s="289"/>
      <c r="AE22" s="288"/>
      <c r="AF22" s="288"/>
      <c r="AG22" s="288"/>
      <c r="AH22" s="315"/>
      <c r="AI22" s="316"/>
      <c r="AJ22" s="316"/>
      <c r="AK22" s="316"/>
      <c r="AL22" s="316"/>
      <c r="AM22" s="317"/>
      <c r="AN22" s="135">
        <f t="shared" si="0"/>
        <v>0</v>
      </c>
      <c r="AO22" s="136"/>
      <c r="AP22" s="136"/>
      <c r="AQ22" s="136"/>
      <c r="AR22" s="136"/>
      <c r="AS22" s="136"/>
      <c r="AT22" s="136"/>
      <c r="AU22" s="136"/>
      <c r="AV22" s="137"/>
      <c r="AW22" s="70"/>
      <c r="AX22" s="71"/>
      <c r="AY22" s="71"/>
      <c r="AZ22" s="71"/>
      <c r="BA22" s="71"/>
      <c r="BB22" s="71"/>
      <c r="BC22" s="71"/>
      <c r="BD22" s="71"/>
      <c r="BE22" s="187"/>
      <c r="BF22" s="187"/>
      <c r="BG22" s="187"/>
      <c r="BH22" s="187"/>
      <c r="BI22" s="187"/>
      <c r="BJ22" s="187"/>
      <c r="BK22" s="187"/>
      <c r="BL22" s="187"/>
      <c r="BM22" s="188"/>
    </row>
    <row r="23" spans="1:65" ht="21.75" customHeight="1">
      <c r="A23" s="2"/>
      <c r="B23" s="157" t="s">
        <v>1</v>
      </c>
      <c r="C23" s="158" t="s">
        <v>1</v>
      </c>
      <c r="D23" s="295"/>
      <c r="E23" s="295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9"/>
      <c r="AC23" s="289"/>
      <c r="AD23" s="289"/>
      <c r="AE23" s="288"/>
      <c r="AF23" s="288"/>
      <c r="AG23" s="288"/>
      <c r="AH23" s="315"/>
      <c r="AI23" s="316"/>
      <c r="AJ23" s="316"/>
      <c r="AK23" s="316"/>
      <c r="AL23" s="316"/>
      <c r="AM23" s="317"/>
      <c r="AN23" s="135">
        <f t="shared" si="0"/>
        <v>0</v>
      </c>
      <c r="AO23" s="136"/>
      <c r="AP23" s="136"/>
      <c r="AQ23" s="136"/>
      <c r="AR23" s="136"/>
      <c r="AS23" s="136"/>
      <c r="AT23" s="136"/>
      <c r="AU23" s="136"/>
      <c r="AV23" s="137"/>
      <c r="AW23" s="70"/>
      <c r="AX23" s="71"/>
      <c r="AY23" s="71"/>
      <c r="AZ23" s="71"/>
      <c r="BA23" s="71"/>
      <c r="BB23" s="71"/>
      <c r="BC23" s="71"/>
      <c r="BD23" s="71"/>
      <c r="BE23" s="187"/>
      <c r="BF23" s="187"/>
      <c r="BG23" s="187"/>
      <c r="BH23" s="187"/>
      <c r="BI23" s="187"/>
      <c r="BJ23" s="187"/>
      <c r="BK23" s="187"/>
      <c r="BL23" s="187"/>
      <c r="BM23" s="188"/>
    </row>
    <row r="24" spans="1:65" ht="21.6" customHeight="1">
      <c r="A24" s="2"/>
      <c r="B24" s="157" t="s">
        <v>1</v>
      </c>
      <c r="C24" s="158" t="s">
        <v>1</v>
      </c>
      <c r="D24" s="295"/>
      <c r="E24" s="295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9"/>
      <c r="AC24" s="289"/>
      <c r="AD24" s="289"/>
      <c r="AE24" s="288"/>
      <c r="AF24" s="288"/>
      <c r="AG24" s="288"/>
      <c r="AH24" s="315"/>
      <c r="AI24" s="316"/>
      <c r="AJ24" s="316"/>
      <c r="AK24" s="316"/>
      <c r="AL24" s="316"/>
      <c r="AM24" s="317"/>
      <c r="AN24" s="135">
        <f t="shared" si="0"/>
        <v>0</v>
      </c>
      <c r="AO24" s="136"/>
      <c r="AP24" s="136"/>
      <c r="AQ24" s="136"/>
      <c r="AR24" s="136"/>
      <c r="AS24" s="136"/>
      <c r="AT24" s="136"/>
      <c r="AU24" s="136"/>
      <c r="AV24" s="137"/>
      <c r="AW24" s="70"/>
      <c r="AX24" s="71"/>
      <c r="AY24" s="71"/>
      <c r="AZ24" s="71"/>
      <c r="BA24" s="71"/>
      <c r="BB24" s="71"/>
      <c r="BC24" s="71"/>
      <c r="BD24" s="71"/>
      <c r="BE24" s="187"/>
      <c r="BF24" s="187"/>
      <c r="BG24" s="187"/>
      <c r="BH24" s="187"/>
      <c r="BI24" s="187"/>
      <c r="BJ24" s="187"/>
      <c r="BK24" s="187"/>
      <c r="BL24" s="187"/>
      <c r="BM24" s="188"/>
    </row>
    <row r="25" spans="1:65" ht="21.6" customHeight="1">
      <c r="A25" s="2"/>
      <c r="B25" s="157"/>
      <c r="C25" s="158"/>
      <c r="D25" s="295"/>
      <c r="E25" s="295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9"/>
      <c r="AC25" s="289"/>
      <c r="AD25" s="289"/>
      <c r="AE25" s="288"/>
      <c r="AF25" s="288"/>
      <c r="AG25" s="288"/>
      <c r="AH25" s="315"/>
      <c r="AI25" s="316"/>
      <c r="AJ25" s="316"/>
      <c r="AK25" s="316"/>
      <c r="AL25" s="316"/>
      <c r="AM25" s="317"/>
      <c r="AN25" s="135">
        <f t="shared" si="0"/>
        <v>0</v>
      </c>
      <c r="AO25" s="136"/>
      <c r="AP25" s="136"/>
      <c r="AQ25" s="136"/>
      <c r="AR25" s="136"/>
      <c r="AS25" s="136"/>
      <c r="AT25" s="136"/>
      <c r="AU25" s="136"/>
      <c r="AV25" s="137"/>
      <c r="AW25" s="72"/>
      <c r="AX25" s="71"/>
      <c r="AY25" s="71"/>
      <c r="AZ25" s="71"/>
      <c r="BA25" s="71"/>
      <c r="BB25" s="71"/>
      <c r="BC25" s="71"/>
      <c r="BD25" s="71"/>
      <c r="BE25" s="187"/>
      <c r="BF25" s="187"/>
      <c r="BG25" s="187"/>
      <c r="BH25" s="187"/>
      <c r="BI25" s="187"/>
      <c r="BJ25" s="187"/>
      <c r="BK25" s="187"/>
      <c r="BL25" s="187"/>
      <c r="BM25" s="188"/>
    </row>
    <row r="26" spans="1:65" ht="21.4" customHeight="1" thickBot="1">
      <c r="A26" s="2"/>
      <c r="B26" s="157" t="s">
        <v>1</v>
      </c>
      <c r="C26" s="158" t="s">
        <v>1</v>
      </c>
      <c r="D26" s="295"/>
      <c r="E26" s="295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96"/>
      <c r="U26" s="296"/>
      <c r="V26" s="296"/>
      <c r="W26" s="296"/>
      <c r="X26" s="296"/>
      <c r="Y26" s="296"/>
      <c r="Z26" s="296"/>
      <c r="AA26" s="296"/>
      <c r="AB26" s="289"/>
      <c r="AC26" s="289"/>
      <c r="AD26" s="289"/>
      <c r="AE26" s="288"/>
      <c r="AF26" s="288"/>
      <c r="AG26" s="288"/>
      <c r="AH26" s="315"/>
      <c r="AI26" s="316"/>
      <c r="AJ26" s="316"/>
      <c r="AK26" s="316"/>
      <c r="AL26" s="316"/>
      <c r="AM26" s="317"/>
      <c r="AN26" s="135">
        <f t="shared" si="0"/>
        <v>0</v>
      </c>
      <c r="AO26" s="136"/>
      <c r="AP26" s="136"/>
      <c r="AQ26" s="136"/>
      <c r="AR26" s="136"/>
      <c r="AS26" s="136"/>
      <c r="AT26" s="136"/>
      <c r="AU26" s="136"/>
      <c r="AV26" s="137"/>
      <c r="AW26" s="70"/>
      <c r="AX26" s="71"/>
      <c r="AY26" s="71"/>
      <c r="AZ26" s="71"/>
      <c r="BA26" s="71"/>
      <c r="BB26" s="71"/>
      <c r="BC26" s="71"/>
      <c r="BD26" s="71"/>
      <c r="BE26" s="187"/>
      <c r="BF26" s="187"/>
      <c r="BG26" s="187"/>
      <c r="BH26" s="187"/>
      <c r="BI26" s="187"/>
      <c r="BJ26" s="187"/>
      <c r="BK26" s="187"/>
      <c r="BL26" s="187"/>
      <c r="BM26" s="188"/>
    </row>
    <row r="27" spans="1:65" ht="18" customHeight="1" thickTop="1">
      <c r="A27" s="2"/>
      <c r="B27" s="297" t="s">
        <v>22</v>
      </c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9"/>
      <c r="T27" s="73" t="s">
        <v>7</v>
      </c>
      <c r="U27" s="138" t="s">
        <v>1</v>
      </c>
      <c r="V27" s="138"/>
      <c r="W27" s="138" t="s">
        <v>1</v>
      </c>
      <c r="X27" s="138" t="s">
        <v>1</v>
      </c>
      <c r="Y27" s="138" t="s">
        <v>1</v>
      </c>
      <c r="Z27" s="138" t="s">
        <v>1</v>
      </c>
      <c r="AA27" s="139" t="s">
        <v>1</v>
      </c>
      <c r="AB27" s="140" t="s">
        <v>23</v>
      </c>
      <c r="AC27" s="141" t="s">
        <v>0</v>
      </c>
      <c r="AD27" s="141" t="s">
        <v>0</v>
      </c>
      <c r="AE27" s="141" t="s">
        <v>0</v>
      </c>
      <c r="AF27" s="141"/>
      <c r="AG27" s="141" t="s">
        <v>0</v>
      </c>
      <c r="AH27" s="141" t="s">
        <v>0</v>
      </c>
      <c r="AI27" s="141" t="s">
        <v>0</v>
      </c>
      <c r="AJ27" s="141" t="s">
        <v>0</v>
      </c>
      <c r="AK27" s="141" t="s">
        <v>0</v>
      </c>
      <c r="AL27" s="141" t="s">
        <v>0</v>
      </c>
      <c r="AM27" s="142" t="s">
        <v>0</v>
      </c>
      <c r="AN27" s="119">
        <f>SUM(AN18:AV26)</f>
        <v>0</v>
      </c>
      <c r="AO27" s="120"/>
      <c r="AP27" s="120"/>
      <c r="AQ27" s="120"/>
      <c r="AR27" s="120"/>
      <c r="AS27" s="120"/>
      <c r="AT27" s="120"/>
      <c r="AU27" s="120"/>
      <c r="AV27" s="121"/>
      <c r="AW27" s="293">
        <f>SUM(AN16,AN27)</f>
        <v>0</v>
      </c>
      <c r="AX27" s="294"/>
      <c r="AY27" s="294"/>
      <c r="AZ27" s="294"/>
      <c r="BA27" s="294"/>
      <c r="BB27" s="294"/>
      <c r="BC27" s="294"/>
      <c r="BD27" s="82"/>
      <c r="BE27" s="187"/>
      <c r="BF27" s="187"/>
      <c r="BG27" s="187"/>
      <c r="BH27" s="187"/>
      <c r="BI27" s="187"/>
      <c r="BJ27" s="187"/>
      <c r="BK27" s="187"/>
      <c r="BL27" s="187"/>
      <c r="BM27" s="188"/>
    </row>
    <row r="28" spans="1:65" ht="9" customHeight="1">
      <c r="A28" s="2"/>
      <c r="B28" s="308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10"/>
      <c r="T28" s="94" t="s">
        <v>8</v>
      </c>
      <c r="U28" s="84" t="s">
        <v>1</v>
      </c>
      <c r="V28" s="84"/>
      <c r="W28" s="84" t="s">
        <v>1</v>
      </c>
      <c r="X28" s="84" t="s">
        <v>1</v>
      </c>
      <c r="Y28" s="84" t="s">
        <v>1</v>
      </c>
      <c r="Z28" s="84" t="s">
        <v>1</v>
      </c>
      <c r="AA28" s="96" t="s">
        <v>1</v>
      </c>
      <c r="AB28" s="143" t="s">
        <v>0</v>
      </c>
      <c r="AC28" s="144" t="s">
        <v>0</v>
      </c>
      <c r="AD28" s="144" t="s">
        <v>0</v>
      </c>
      <c r="AE28" s="144" t="s">
        <v>0</v>
      </c>
      <c r="AF28" s="144"/>
      <c r="AG28" s="144" t="s">
        <v>0</v>
      </c>
      <c r="AH28" s="144" t="s">
        <v>0</v>
      </c>
      <c r="AI28" s="144" t="s">
        <v>0</v>
      </c>
      <c r="AJ28" s="144" t="s">
        <v>0</v>
      </c>
      <c r="AK28" s="144" t="s">
        <v>0</v>
      </c>
      <c r="AL28" s="144" t="s">
        <v>0</v>
      </c>
      <c r="AM28" s="145" t="s">
        <v>0</v>
      </c>
      <c r="AN28" s="146"/>
      <c r="AO28" s="147"/>
      <c r="AP28" s="147"/>
      <c r="AQ28" s="147"/>
      <c r="AR28" s="147"/>
      <c r="AS28" s="147"/>
      <c r="AT28" s="147"/>
      <c r="AU28" s="147"/>
      <c r="AV28" s="148"/>
      <c r="AW28" s="293"/>
      <c r="AX28" s="294"/>
      <c r="AY28" s="294"/>
      <c r="AZ28" s="294"/>
      <c r="BA28" s="294"/>
      <c r="BB28" s="294"/>
      <c r="BC28" s="294"/>
      <c r="BD28" s="82"/>
      <c r="BE28" s="187"/>
      <c r="BF28" s="187"/>
      <c r="BG28" s="187"/>
      <c r="BH28" s="187"/>
      <c r="BI28" s="187"/>
      <c r="BJ28" s="187"/>
      <c r="BK28" s="187"/>
      <c r="BL28" s="187"/>
      <c r="BM28" s="188"/>
    </row>
    <row r="29" spans="1:65" ht="9" customHeight="1">
      <c r="A29" s="2"/>
      <c r="B29" s="308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10"/>
      <c r="T29" s="95"/>
      <c r="U29" s="84" t="s">
        <v>1</v>
      </c>
      <c r="V29" s="84"/>
      <c r="W29" s="84" t="s">
        <v>1</v>
      </c>
      <c r="X29" s="84" t="s">
        <v>1</v>
      </c>
      <c r="Y29" s="84" t="s">
        <v>1</v>
      </c>
      <c r="Z29" s="84" t="s">
        <v>1</v>
      </c>
      <c r="AA29" s="96" t="s">
        <v>1</v>
      </c>
      <c r="AB29" s="111" t="s">
        <v>40</v>
      </c>
      <c r="AC29" s="112"/>
      <c r="AD29" s="112"/>
      <c r="AE29" s="112"/>
      <c r="AF29" s="112"/>
      <c r="AG29" s="112"/>
      <c r="AH29" s="112"/>
      <c r="AI29" s="112"/>
      <c r="AJ29" s="311">
        <v>0.1</v>
      </c>
      <c r="AK29" s="311"/>
      <c r="AL29" s="311"/>
      <c r="AM29" s="312"/>
      <c r="AN29" s="119">
        <f>ROUNDDOWN(AW27*AJ29,0)</f>
        <v>0</v>
      </c>
      <c r="AO29" s="120"/>
      <c r="AP29" s="120"/>
      <c r="AQ29" s="120"/>
      <c r="AR29" s="120"/>
      <c r="AS29" s="120"/>
      <c r="AT29" s="120"/>
      <c r="AU29" s="120"/>
      <c r="AV29" s="121"/>
      <c r="AW29" s="109"/>
      <c r="AX29" s="82"/>
      <c r="AY29" s="82"/>
      <c r="AZ29" s="82"/>
      <c r="BA29" s="82"/>
      <c r="BB29" s="82"/>
      <c r="BC29" s="82"/>
      <c r="BD29" s="82"/>
      <c r="BE29" s="187"/>
      <c r="BF29" s="187"/>
      <c r="BG29" s="187"/>
      <c r="BH29" s="187"/>
      <c r="BI29" s="187"/>
      <c r="BJ29" s="187"/>
      <c r="BK29" s="187"/>
      <c r="BL29" s="187"/>
      <c r="BM29" s="188"/>
    </row>
    <row r="30" spans="1:65" ht="9" customHeight="1" thickBot="1">
      <c r="A30" s="2"/>
      <c r="B30" s="300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2"/>
      <c r="T30" s="94" t="s">
        <v>57</v>
      </c>
      <c r="U30" s="96" t="s">
        <v>1</v>
      </c>
      <c r="V30" s="97"/>
      <c r="W30" s="97"/>
      <c r="X30" s="97"/>
      <c r="Y30" s="97"/>
      <c r="Z30" s="97"/>
      <c r="AA30" s="98"/>
      <c r="AB30" s="113"/>
      <c r="AC30" s="114"/>
      <c r="AD30" s="114"/>
      <c r="AE30" s="114"/>
      <c r="AF30" s="114"/>
      <c r="AG30" s="114"/>
      <c r="AH30" s="114"/>
      <c r="AI30" s="114"/>
      <c r="AJ30" s="313"/>
      <c r="AK30" s="313"/>
      <c r="AL30" s="313"/>
      <c r="AM30" s="314"/>
      <c r="AN30" s="122"/>
      <c r="AO30" s="123"/>
      <c r="AP30" s="123"/>
      <c r="AQ30" s="123"/>
      <c r="AR30" s="123"/>
      <c r="AS30" s="123"/>
      <c r="AT30" s="123"/>
      <c r="AU30" s="123"/>
      <c r="AV30" s="124"/>
      <c r="AW30" s="109"/>
      <c r="AX30" s="82"/>
      <c r="AY30" s="82"/>
      <c r="AZ30" s="82"/>
      <c r="BA30" s="82"/>
      <c r="BB30" s="82"/>
      <c r="BC30" s="82"/>
      <c r="BD30" s="82"/>
      <c r="BE30" s="187"/>
      <c r="BF30" s="187"/>
      <c r="BG30" s="187"/>
      <c r="BH30" s="187"/>
      <c r="BI30" s="187"/>
      <c r="BJ30" s="187"/>
      <c r="BK30" s="187"/>
      <c r="BL30" s="187"/>
      <c r="BM30" s="188"/>
    </row>
    <row r="31" spans="1:65" ht="9" customHeight="1" thickTop="1" thickBot="1">
      <c r="A31" s="2"/>
      <c r="B31" s="300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2"/>
      <c r="T31" s="95"/>
      <c r="U31" s="84" t="s">
        <v>1</v>
      </c>
      <c r="V31" s="84"/>
      <c r="W31" s="84" t="s">
        <v>1</v>
      </c>
      <c r="X31" s="84" t="s">
        <v>1</v>
      </c>
      <c r="Y31" s="84" t="s">
        <v>1</v>
      </c>
      <c r="Z31" s="84" t="s">
        <v>1</v>
      </c>
      <c r="AA31" s="96" t="s">
        <v>1</v>
      </c>
      <c r="AB31" s="99" t="s">
        <v>28</v>
      </c>
      <c r="AC31" s="100" t="s">
        <v>0</v>
      </c>
      <c r="AD31" s="100" t="s">
        <v>0</v>
      </c>
      <c r="AE31" s="100" t="s">
        <v>0</v>
      </c>
      <c r="AF31" s="100"/>
      <c r="AG31" s="100" t="s">
        <v>0</v>
      </c>
      <c r="AH31" s="100" t="s">
        <v>0</v>
      </c>
      <c r="AI31" s="100" t="s">
        <v>0</v>
      </c>
      <c r="AJ31" s="100" t="s">
        <v>0</v>
      </c>
      <c r="AK31" s="100" t="s">
        <v>0</v>
      </c>
      <c r="AL31" s="100" t="s">
        <v>0</v>
      </c>
      <c r="AM31" s="100" t="s">
        <v>0</v>
      </c>
      <c r="AN31" s="103">
        <f>AN16+AN27+AN29</f>
        <v>0</v>
      </c>
      <c r="AO31" s="104"/>
      <c r="AP31" s="104"/>
      <c r="AQ31" s="104"/>
      <c r="AR31" s="104"/>
      <c r="AS31" s="104"/>
      <c r="AT31" s="104"/>
      <c r="AU31" s="104"/>
      <c r="AV31" s="105"/>
      <c r="AW31" s="109"/>
      <c r="AX31" s="82"/>
      <c r="AY31" s="82"/>
      <c r="AZ31" s="82"/>
      <c r="BA31" s="82"/>
      <c r="BB31" s="82"/>
      <c r="BC31" s="82"/>
      <c r="BD31" s="82"/>
      <c r="BE31" s="187"/>
      <c r="BF31" s="187"/>
      <c r="BG31" s="187"/>
      <c r="BH31" s="187"/>
      <c r="BI31" s="187"/>
      <c r="BJ31" s="187"/>
      <c r="BK31" s="187"/>
      <c r="BL31" s="187"/>
      <c r="BM31" s="188"/>
    </row>
    <row r="32" spans="1:65" ht="18" customHeight="1" thickTop="1" thickBot="1">
      <c r="A32" s="2"/>
      <c r="B32" s="305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7"/>
      <c r="T32" s="74" t="s">
        <v>9</v>
      </c>
      <c r="U32" s="84" t="s">
        <v>1</v>
      </c>
      <c r="V32" s="84"/>
      <c r="W32" s="84" t="s">
        <v>1</v>
      </c>
      <c r="X32" s="84" t="s">
        <v>1</v>
      </c>
      <c r="Y32" s="84" t="s">
        <v>1</v>
      </c>
      <c r="Z32" s="84" t="s">
        <v>1</v>
      </c>
      <c r="AA32" s="85" t="s">
        <v>1</v>
      </c>
      <c r="AB32" s="101" t="s">
        <v>0</v>
      </c>
      <c r="AC32" s="102" t="s">
        <v>0</v>
      </c>
      <c r="AD32" s="102" t="s">
        <v>0</v>
      </c>
      <c r="AE32" s="102" t="s">
        <v>0</v>
      </c>
      <c r="AF32" s="102"/>
      <c r="AG32" s="102" t="s">
        <v>0</v>
      </c>
      <c r="AH32" s="102" t="s">
        <v>0</v>
      </c>
      <c r="AI32" s="102" t="s">
        <v>0</v>
      </c>
      <c r="AJ32" s="102" t="s">
        <v>0</v>
      </c>
      <c r="AK32" s="102" t="s">
        <v>0</v>
      </c>
      <c r="AL32" s="102" t="s">
        <v>0</v>
      </c>
      <c r="AM32" s="102" t="s">
        <v>0</v>
      </c>
      <c r="AN32" s="106"/>
      <c r="AO32" s="107"/>
      <c r="AP32" s="107"/>
      <c r="AQ32" s="107"/>
      <c r="AR32" s="107"/>
      <c r="AS32" s="107"/>
      <c r="AT32" s="107"/>
      <c r="AU32" s="107"/>
      <c r="AV32" s="108"/>
      <c r="AW32" s="110"/>
      <c r="AX32" s="83"/>
      <c r="AY32" s="83"/>
      <c r="AZ32" s="83"/>
      <c r="BA32" s="83"/>
      <c r="BB32" s="83"/>
      <c r="BC32" s="83"/>
      <c r="BD32" s="83"/>
      <c r="BE32" s="189"/>
      <c r="BF32" s="189"/>
      <c r="BG32" s="189"/>
      <c r="BH32" s="189"/>
      <c r="BI32" s="189"/>
      <c r="BJ32" s="189"/>
      <c r="BK32" s="189"/>
      <c r="BL32" s="189"/>
      <c r="BM32" s="190"/>
    </row>
    <row r="33" spans="2:65" ht="14.25" customHeight="1" thickTop="1"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3" t="s">
        <v>1</v>
      </c>
      <c r="AH33" s="3" t="s">
        <v>1</v>
      </c>
      <c r="AI33" s="3" t="s">
        <v>1</v>
      </c>
      <c r="AJ33" s="3" t="s">
        <v>1</v>
      </c>
      <c r="AK33" s="3" t="s">
        <v>1</v>
      </c>
      <c r="AL33" s="3" t="s">
        <v>1</v>
      </c>
      <c r="AM33" s="3" t="s">
        <v>1</v>
      </c>
      <c r="AN33" s="3" t="s">
        <v>1</v>
      </c>
      <c r="AO33" s="3"/>
      <c r="AP33" s="3" t="s">
        <v>1</v>
      </c>
      <c r="AQ33" s="3" t="s">
        <v>1</v>
      </c>
      <c r="AR33" s="3" t="s">
        <v>1</v>
      </c>
      <c r="AS33" s="3" t="s">
        <v>1</v>
      </c>
      <c r="AT33" s="3" t="s">
        <v>1</v>
      </c>
      <c r="AU33" s="3" t="s">
        <v>1</v>
      </c>
      <c r="AV33" s="3" t="s">
        <v>1</v>
      </c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</row>
    <row r="34" spans="2:65" s="4" customFormat="1" ht="13.5" customHeight="1">
      <c r="B34" s="4" t="s">
        <v>35</v>
      </c>
      <c r="AR34" s="81" t="s">
        <v>79</v>
      </c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</row>
    <row r="35" spans="2:65" ht="13.5" customHeight="1">
      <c r="B35" s="4" t="s">
        <v>47</v>
      </c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</row>
    <row r="36" spans="2:65">
      <c r="B36" s="4" t="s">
        <v>50</v>
      </c>
    </row>
  </sheetData>
  <sheetProtection algorithmName="SHA-512" hashValue="c2I+xYNJRC9kA9IFB4jPm2py1FFnyyTa25TrXwSm4ED9Q3kfYFJm6sm42l5mtbzb/oM10cYjrFsLbCN1UdAsAA==" saltValue="d4+ji99tFmOfb6giTmLvAQ==" spinCount="100000" sheet="1" formatCells="0"/>
  <mergeCells count="182">
    <mergeCell ref="BB5:BE5"/>
    <mergeCell ref="AX9:BA10"/>
    <mergeCell ref="BB9:BE10"/>
    <mergeCell ref="AC8:AQ8"/>
    <mergeCell ref="AH18:AM18"/>
    <mergeCell ref="AH25:AM25"/>
    <mergeCell ref="Y3:AH4"/>
    <mergeCell ref="Y9:AB9"/>
    <mergeCell ref="AN19:AV19"/>
    <mergeCell ref="N17:AA17"/>
    <mergeCell ref="AB17:AD17"/>
    <mergeCell ref="AG9:AQ9"/>
    <mergeCell ref="AE6:AJ6"/>
    <mergeCell ref="AN18:AV18"/>
    <mergeCell ref="AK5:AS5"/>
    <mergeCell ref="W13:AD13"/>
    <mergeCell ref="W14:AD14"/>
    <mergeCell ref="W15:AD15"/>
    <mergeCell ref="AE13:AM13"/>
    <mergeCell ref="AC6:AD6"/>
    <mergeCell ref="AE14:AM14"/>
    <mergeCell ref="AE15:AM15"/>
    <mergeCell ref="AN13:AV13"/>
    <mergeCell ref="T16:AM16"/>
    <mergeCell ref="AR8:AS9"/>
    <mergeCell ref="B11:E12"/>
    <mergeCell ref="AK3:AS3"/>
    <mergeCell ref="AC7:AS7"/>
    <mergeCell ref="AR34:BM34"/>
    <mergeCell ref="BJ3:BM4"/>
    <mergeCell ref="AT3:BI4"/>
    <mergeCell ref="AN20:AV20"/>
    <mergeCell ref="AN21:AV21"/>
    <mergeCell ref="AN22:AV22"/>
    <mergeCell ref="AN23:AV23"/>
    <mergeCell ref="AN24:AV24"/>
    <mergeCell ref="AN14:AV14"/>
    <mergeCell ref="AI4:AS4"/>
    <mergeCell ref="AH20:AM20"/>
    <mergeCell ref="AH17:AM17"/>
    <mergeCell ref="AH22:AM22"/>
    <mergeCell ref="AH23:AM23"/>
    <mergeCell ref="AH24:AM24"/>
    <mergeCell ref="AH26:AM26"/>
    <mergeCell ref="AH21:AM21"/>
    <mergeCell ref="AH19:AM19"/>
    <mergeCell ref="AX5:BA5"/>
    <mergeCell ref="AC10:AS10"/>
    <mergeCell ref="AC9:AF9"/>
    <mergeCell ref="F15:M15"/>
    <mergeCell ref="B3:X4"/>
    <mergeCell ref="Y6:AB6"/>
    <mergeCell ref="B5:G6"/>
    <mergeCell ref="H6:L6"/>
    <mergeCell ref="H5:L5"/>
    <mergeCell ref="B7:G8"/>
    <mergeCell ref="F13:M13"/>
    <mergeCell ref="F14:M14"/>
    <mergeCell ref="B14:E14"/>
    <mergeCell ref="Y10:AB10"/>
    <mergeCell ref="H8:X8"/>
    <mergeCell ref="H7:L7"/>
    <mergeCell ref="B13:E13"/>
    <mergeCell ref="AN16:AV16"/>
    <mergeCell ref="AT5:AW5"/>
    <mergeCell ref="Y8:AB8"/>
    <mergeCell ref="N24:AA24"/>
    <mergeCell ref="D23:E23"/>
    <mergeCell ref="F22:M22"/>
    <mergeCell ref="N22:AA22"/>
    <mergeCell ref="AB22:AD22"/>
    <mergeCell ref="AE22:AG22"/>
    <mergeCell ref="AB20:AD20"/>
    <mergeCell ref="AE20:AG20"/>
    <mergeCell ref="D20:E20"/>
    <mergeCell ref="F20:M20"/>
    <mergeCell ref="D19:E19"/>
    <mergeCell ref="AE21:AG21"/>
    <mergeCell ref="N15:V15"/>
    <mergeCell ref="B16:S16"/>
    <mergeCell ref="N13:V13"/>
    <mergeCell ref="N14:V14"/>
    <mergeCell ref="B15:E15"/>
    <mergeCell ref="AT9:AW9"/>
    <mergeCell ref="AT10:AV10"/>
    <mergeCell ref="AN15:AV15"/>
    <mergeCell ref="I9:X10"/>
    <mergeCell ref="B30:S31"/>
    <mergeCell ref="B17:C26"/>
    <mergeCell ref="D18:E18"/>
    <mergeCell ref="F18:M18"/>
    <mergeCell ref="D17:E17"/>
    <mergeCell ref="F17:M17"/>
    <mergeCell ref="B32:S32"/>
    <mergeCell ref="BA29:BA30"/>
    <mergeCell ref="N21:AA21"/>
    <mergeCell ref="AB21:AD21"/>
    <mergeCell ref="D24:E24"/>
    <mergeCell ref="F24:M24"/>
    <mergeCell ref="AN31:AV32"/>
    <mergeCell ref="AB29:AI30"/>
    <mergeCell ref="AN17:AV17"/>
    <mergeCell ref="N18:AA18"/>
    <mergeCell ref="AB18:AD18"/>
    <mergeCell ref="AE18:AG18"/>
    <mergeCell ref="B28:S29"/>
    <mergeCell ref="AJ29:AM30"/>
    <mergeCell ref="D22:E22"/>
    <mergeCell ref="D21:E21"/>
    <mergeCell ref="F21:M21"/>
    <mergeCell ref="BB29:BB30"/>
    <mergeCell ref="B9:H10"/>
    <mergeCell ref="AE11:AM12"/>
    <mergeCell ref="N11:V12"/>
    <mergeCell ref="W11:AD12"/>
    <mergeCell ref="AN11:AV12"/>
    <mergeCell ref="AW27:BC28"/>
    <mergeCell ref="D25:E25"/>
    <mergeCell ref="T30:T31"/>
    <mergeCell ref="AB31:AM32"/>
    <mergeCell ref="AB27:AM28"/>
    <mergeCell ref="D26:E26"/>
    <mergeCell ref="F26:M26"/>
    <mergeCell ref="N26:AA26"/>
    <mergeCell ref="AB26:AD26"/>
    <mergeCell ref="AE26:AG26"/>
    <mergeCell ref="B27:S27"/>
    <mergeCell ref="N23:AA23"/>
    <mergeCell ref="AB23:AD23"/>
    <mergeCell ref="AE23:AG23"/>
    <mergeCell ref="N25:AA25"/>
    <mergeCell ref="N20:AA20"/>
    <mergeCell ref="AE17:AG17"/>
    <mergeCell ref="AN26:AV26"/>
    <mergeCell ref="BF5:BI5"/>
    <mergeCell ref="AW33:BF33"/>
    <mergeCell ref="B33:AF33"/>
    <mergeCell ref="AW31:AW32"/>
    <mergeCell ref="BD29:BD30"/>
    <mergeCell ref="BB31:BB32"/>
    <mergeCell ref="BE13:BM32"/>
    <mergeCell ref="AX29:AX30"/>
    <mergeCell ref="AY29:AY30"/>
    <mergeCell ref="BD31:BD32"/>
    <mergeCell ref="U32:AA32"/>
    <mergeCell ref="AX31:AX32"/>
    <mergeCell ref="AY31:AY32"/>
    <mergeCell ref="BA31:BA32"/>
    <mergeCell ref="AB25:AD25"/>
    <mergeCell ref="BD27:BD28"/>
    <mergeCell ref="AZ29:AZ30"/>
    <mergeCell ref="AW29:AW30"/>
    <mergeCell ref="U30:AA31"/>
    <mergeCell ref="AN29:AV30"/>
    <mergeCell ref="BC31:BC32"/>
    <mergeCell ref="AZ31:AZ32"/>
    <mergeCell ref="AN25:AV25"/>
    <mergeCell ref="U27:AA27"/>
    <mergeCell ref="AW11:BD12"/>
    <mergeCell ref="BC29:BC30"/>
    <mergeCell ref="BF9:BI10"/>
    <mergeCell ref="M5:X6"/>
    <mergeCell ref="Y5:AD5"/>
    <mergeCell ref="AE5:AJ5"/>
    <mergeCell ref="F11:M12"/>
    <mergeCell ref="U28:AA29"/>
    <mergeCell ref="T28:T29"/>
    <mergeCell ref="F23:M23"/>
    <mergeCell ref="F25:M25"/>
    <mergeCell ref="AE25:AG25"/>
    <mergeCell ref="AB24:AD24"/>
    <mergeCell ref="AE24:AG24"/>
    <mergeCell ref="AN27:AV28"/>
    <mergeCell ref="F19:M19"/>
    <mergeCell ref="N19:AA19"/>
    <mergeCell ref="AB19:AD19"/>
    <mergeCell ref="AE19:AG19"/>
    <mergeCell ref="AT8:BM8"/>
    <mergeCell ref="BJ5:BM5"/>
    <mergeCell ref="BJ6:BM7"/>
    <mergeCell ref="BJ9:BM10"/>
    <mergeCell ref="BE11:BM12"/>
  </mergeCells>
  <phoneticPr fontId="1"/>
  <pageMargins left="0" right="0" top="0" bottom="0" header="0" footer="0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3:BM34"/>
  <sheetViews>
    <sheetView showZeros="0" zoomScaleNormal="100" workbookViewId="0">
      <selection activeCell="C2" sqref="C2"/>
    </sheetView>
  </sheetViews>
  <sheetFormatPr defaultRowHeight="13.5"/>
  <cols>
    <col min="1" max="65" width="2.375" customWidth="1"/>
  </cols>
  <sheetData>
    <row r="3" spans="1:65" ht="13.15" customHeight="1" thickBot="1">
      <c r="B3" s="539" t="str">
        <f>'御社控え（1）'!B3:X4</f>
        <v>株式会社　池内工務店　御中</v>
      </c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541" t="s">
        <v>10</v>
      </c>
      <c r="Z3" s="541"/>
      <c r="AA3" s="541"/>
      <c r="AB3" s="541"/>
      <c r="AC3" s="541"/>
      <c r="AD3" s="541"/>
      <c r="AE3" s="541"/>
      <c r="AF3" s="541"/>
      <c r="AG3" s="541"/>
      <c r="AH3" s="541"/>
      <c r="AI3" s="5"/>
      <c r="AJ3" s="5"/>
      <c r="AK3" s="461" t="s">
        <v>0</v>
      </c>
      <c r="AL3" s="461" t="s">
        <v>0</v>
      </c>
      <c r="AM3" s="461" t="s">
        <v>0</v>
      </c>
      <c r="AN3" s="461" t="s">
        <v>0</v>
      </c>
      <c r="AO3" s="461"/>
      <c r="AP3" s="461" t="s">
        <v>0</v>
      </c>
      <c r="AQ3" s="461" t="s">
        <v>0</v>
      </c>
      <c r="AR3" s="461" t="s">
        <v>0</v>
      </c>
      <c r="AS3" s="461" t="s">
        <v>0</v>
      </c>
      <c r="AT3" s="544" t="s">
        <v>42</v>
      </c>
      <c r="AU3" s="544"/>
      <c r="AV3" s="544"/>
      <c r="AW3" s="544"/>
      <c r="AX3" s="544"/>
      <c r="AY3" s="544"/>
      <c r="AZ3" s="544"/>
      <c r="BA3" s="544"/>
      <c r="BB3" s="544"/>
      <c r="BC3" s="544"/>
      <c r="BD3" s="544"/>
      <c r="BE3" s="544"/>
      <c r="BF3" s="544"/>
      <c r="BG3" s="6"/>
      <c r="BH3" s="6"/>
      <c r="BI3" s="6"/>
      <c r="BJ3" s="517" t="s">
        <v>53</v>
      </c>
      <c r="BK3" s="517"/>
      <c r="BL3" s="517"/>
      <c r="BM3" s="517"/>
    </row>
    <row r="4" spans="1:65" ht="15.75" customHeight="1" thickTop="1" thickBot="1"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469">
        <f>'御社控え（1）'!AI4:AS4</f>
        <v>0</v>
      </c>
      <c r="AJ4" s="470"/>
      <c r="AK4" s="470"/>
      <c r="AL4" s="470"/>
      <c r="AM4" s="470"/>
      <c r="AN4" s="470"/>
      <c r="AO4" s="470"/>
      <c r="AP4" s="470"/>
      <c r="AQ4" s="470"/>
      <c r="AR4" s="470"/>
      <c r="AS4" s="471"/>
      <c r="AT4" s="545"/>
      <c r="AU4" s="545"/>
      <c r="AV4" s="545"/>
      <c r="AW4" s="545"/>
      <c r="AX4" s="545"/>
      <c r="AY4" s="545"/>
      <c r="AZ4" s="545"/>
      <c r="BA4" s="545"/>
      <c r="BB4" s="545"/>
      <c r="BC4" s="545"/>
      <c r="BD4" s="545"/>
      <c r="BE4" s="545"/>
      <c r="BF4" s="545"/>
      <c r="BG4" s="6"/>
      <c r="BH4" s="6"/>
      <c r="BI4" s="6"/>
      <c r="BJ4" s="518"/>
      <c r="BK4" s="518"/>
      <c r="BL4" s="518"/>
      <c r="BM4" s="518"/>
    </row>
    <row r="5" spans="1:65" ht="21.75" customHeight="1" thickTop="1">
      <c r="B5" s="472" t="s">
        <v>11</v>
      </c>
      <c r="C5" s="473" t="s">
        <v>0</v>
      </c>
      <c r="D5" s="473" t="s">
        <v>0</v>
      </c>
      <c r="E5" s="473" t="s">
        <v>0</v>
      </c>
      <c r="F5" s="473" t="s">
        <v>0</v>
      </c>
      <c r="G5" s="474" t="s">
        <v>0</v>
      </c>
      <c r="H5" s="478" t="s">
        <v>37</v>
      </c>
      <c r="I5" s="479"/>
      <c r="J5" s="479"/>
      <c r="K5" s="479"/>
      <c r="L5" s="479"/>
      <c r="M5" s="480">
        <f>'御社控え（1）'!M5:X6</f>
        <v>0</v>
      </c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2"/>
      <c r="Y5" s="486" t="s">
        <v>26</v>
      </c>
      <c r="Z5" s="487"/>
      <c r="AA5" s="487"/>
      <c r="AB5" s="487"/>
      <c r="AC5" s="487"/>
      <c r="AD5" s="487"/>
      <c r="AE5" s="535">
        <f>'御社控え（1）'!AE5:AJ5</f>
        <v>0</v>
      </c>
      <c r="AF5" s="536"/>
      <c r="AG5" s="536"/>
      <c r="AH5" s="536"/>
      <c r="AI5" s="537"/>
      <c r="AJ5" s="538"/>
      <c r="AK5" s="529" t="s">
        <v>0</v>
      </c>
      <c r="AL5" s="392"/>
      <c r="AM5" s="392"/>
      <c r="AN5" s="392"/>
      <c r="AO5" s="392"/>
      <c r="AP5" s="392"/>
      <c r="AQ5" s="392"/>
      <c r="AR5" s="392"/>
      <c r="AS5" s="530"/>
      <c r="AT5" s="409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393"/>
      <c r="BG5" s="393"/>
      <c r="BH5" s="393"/>
      <c r="BI5" s="393"/>
      <c r="BJ5" s="393"/>
      <c r="BK5" s="393"/>
      <c r="BL5" s="393"/>
      <c r="BM5" s="394"/>
    </row>
    <row r="6" spans="1:65" ht="21.75" customHeight="1">
      <c r="B6" s="475" t="s">
        <v>0</v>
      </c>
      <c r="C6" s="476" t="s">
        <v>0</v>
      </c>
      <c r="D6" s="476" t="s">
        <v>0</v>
      </c>
      <c r="E6" s="476" t="s">
        <v>0</v>
      </c>
      <c r="F6" s="476" t="s">
        <v>0</v>
      </c>
      <c r="G6" s="477" t="s">
        <v>0</v>
      </c>
      <c r="H6" s="488" t="s">
        <v>36</v>
      </c>
      <c r="I6" s="489"/>
      <c r="J6" s="489"/>
      <c r="K6" s="489"/>
      <c r="L6" s="489"/>
      <c r="M6" s="483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5"/>
      <c r="Y6" s="465" t="s">
        <v>24</v>
      </c>
      <c r="Z6" s="465"/>
      <c r="AA6" s="465"/>
      <c r="AB6" s="465"/>
      <c r="AC6" s="468" t="s">
        <v>62</v>
      </c>
      <c r="AD6" s="468"/>
      <c r="AE6" s="497">
        <f>'御社控え（1）'!AE6</f>
        <v>0</v>
      </c>
      <c r="AF6" s="497"/>
      <c r="AG6" s="497"/>
      <c r="AH6" s="497"/>
      <c r="AI6" s="497"/>
      <c r="AJ6" s="497"/>
      <c r="AK6" s="55"/>
      <c r="AL6" s="55"/>
      <c r="AM6" s="55"/>
      <c r="AN6" s="55"/>
      <c r="AO6" s="55"/>
      <c r="AP6" s="55"/>
      <c r="AQ6" s="55"/>
      <c r="AR6" s="55"/>
      <c r="AS6" s="56"/>
      <c r="AT6" s="490" t="s">
        <v>0</v>
      </c>
      <c r="AU6" s="461" t="s">
        <v>0</v>
      </c>
      <c r="AV6" s="461" t="s">
        <v>0</v>
      </c>
      <c r="AW6" s="461" t="s">
        <v>0</v>
      </c>
      <c r="AX6" s="461" t="s">
        <v>0</v>
      </c>
      <c r="AY6" s="461" t="s">
        <v>0</v>
      </c>
      <c r="AZ6" s="461" t="s">
        <v>0</v>
      </c>
      <c r="BA6" s="461" t="s">
        <v>0</v>
      </c>
      <c r="BB6" s="461" t="s">
        <v>0</v>
      </c>
      <c r="BC6" s="461" t="s">
        <v>0</v>
      </c>
      <c r="BD6" s="461" t="s">
        <v>0</v>
      </c>
      <c r="BE6" s="461" t="s">
        <v>0</v>
      </c>
      <c r="BF6" s="395"/>
      <c r="BG6" s="395"/>
      <c r="BH6" s="395"/>
      <c r="BI6" s="395"/>
      <c r="BJ6" s="395"/>
      <c r="BK6" s="395"/>
      <c r="BL6" s="395"/>
      <c r="BM6" s="396"/>
    </row>
    <row r="7" spans="1:65" ht="21.75" customHeight="1">
      <c r="B7" s="491">
        <f>'御社控え（1）'!B7:G8</f>
        <v>0</v>
      </c>
      <c r="C7" s="492"/>
      <c r="D7" s="492"/>
      <c r="E7" s="492"/>
      <c r="F7" s="492"/>
      <c r="G7" s="493"/>
      <c r="H7" s="462" t="s">
        <v>55</v>
      </c>
      <c r="I7" s="463"/>
      <c r="J7" s="463"/>
      <c r="K7" s="463"/>
      <c r="L7" s="463"/>
      <c r="M7" s="53" t="s">
        <v>56</v>
      </c>
      <c r="N7" s="53" t="s">
        <v>56</v>
      </c>
      <c r="O7" s="53" t="s">
        <v>56</v>
      </c>
      <c r="P7" s="53"/>
      <c r="Q7" s="53" t="s">
        <v>56</v>
      </c>
      <c r="R7" s="53" t="s">
        <v>56</v>
      </c>
      <c r="S7" s="53" t="s">
        <v>56</v>
      </c>
      <c r="T7" s="53" t="s">
        <v>56</v>
      </c>
      <c r="U7" s="53" t="s">
        <v>56</v>
      </c>
      <c r="V7" s="53"/>
      <c r="W7" s="53" t="s">
        <v>56</v>
      </c>
      <c r="X7" s="54" t="s">
        <v>56</v>
      </c>
      <c r="Y7" s="7"/>
      <c r="Z7" s="7"/>
      <c r="AA7" s="7"/>
      <c r="AB7" s="8"/>
      <c r="AC7" s="81" t="str">
        <f>'御社控え（1）'!AC7:AS7</f>
        <v>明石市</v>
      </c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531"/>
      <c r="AT7" s="490" t="s">
        <v>0</v>
      </c>
      <c r="AU7" s="461" t="s">
        <v>0</v>
      </c>
      <c r="AV7" s="461" t="s">
        <v>0</v>
      </c>
      <c r="AW7" s="461" t="s">
        <v>0</v>
      </c>
      <c r="AX7" s="461" t="s">
        <v>0</v>
      </c>
      <c r="AY7" s="461" t="s">
        <v>0</v>
      </c>
      <c r="AZ7" s="461" t="s">
        <v>0</v>
      </c>
      <c r="BA7" s="461" t="s">
        <v>0</v>
      </c>
      <c r="BB7" s="461" t="s">
        <v>0</v>
      </c>
      <c r="BC7" s="461" t="s">
        <v>0</v>
      </c>
      <c r="BD7" s="461" t="s">
        <v>0</v>
      </c>
      <c r="BE7" s="461" t="s">
        <v>0</v>
      </c>
      <c r="BF7" s="395"/>
      <c r="BG7" s="395"/>
      <c r="BH7" s="395"/>
      <c r="BI7" s="395"/>
      <c r="BJ7" s="395"/>
      <c r="BK7" s="395"/>
      <c r="BL7" s="395"/>
      <c r="BM7" s="396"/>
    </row>
    <row r="8" spans="1:65" ht="21.75" customHeight="1">
      <c r="B8" s="494"/>
      <c r="C8" s="495"/>
      <c r="D8" s="495"/>
      <c r="E8" s="495"/>
      <c r="F8" s="495"/>
      <c r="G8" s="496"/>
      <c r="H8" s="498">
        <f>'御社控え（1）'!H8:X8</f>
        <v>0</v>
      </c>
      <c r="I8" s="499"/>
      <c r="J8" s="499"/>
      <c r="K8" s="499"/>
      <c r="L8" s="499"/>
      <c r="M8" s="499"/>
      <c r="N8" s="499"/>
      <c r="O8" s="499"/>
      <c r="P8" s="499"/>
      <c r="Q8" s="499"/>
      <c r="R8" s="499"/>
      <c r="S8" s="499"/>
      <c r="T8" s="499"/>
      <c r="U8" s="499"/>
      <c r="V8" s="499"/>
      <c r="W8" s="499"/>
      <c r="X8" s="500"/>
      <c r="Y8" s="465" t="s">
        <v>29</v>
      </c>
      <c r="Z8" s="465"/>
      <c r="AA8" s="465"/>
      <c r="AB8" s="465"/>
      <c r="AC8" s="542">
        <f>'御社控え（1）'!AC8:AQ9</f>
        <v>0</v>
      </c>
      <c r="AD8" s="542"/>
      <c r="AE8" s="542"/>
      <c r="AF8" s="542"/>
      <c r="AG8" s="542"/>
      <c r="AH8" s="542"/>
      <c r="AI8" s="542"/>
      <c r="AJ8" s="542"/>
      <c r="AK8" s="542"/>
      <c r="AL8" s="542"/>
      <c r="AM8" s="542"/>
      <c r="AN8" s="542"/>
      <c r="AO8" s="542"/>
      <c r="AP8" s="542"/>
      <c r="AQ8" s="542"/>
      <c r="AR8" s="466" t="s">
        <v>39</v>
      </c>
      <c r="AS8" s="467"/>
      <c r="AT8" s="418"/>
      <c r="AU8" s="371"/>
      <c r="AV8" s="371"/>
      <c r="AW8" s="371"/>
      <c r="AX8" s="371"/>
      <c r="AY8" s="371"/>
      <c r="AZ8" s="371"/>
      <c r="BA8" s="371"/>
      <c r="BB8" s="464" t="s">
        <v>0</v>
      </c>
      <c r="BC8" s="464" t="s">
        <v>0</v>
      </c>
      <c r="BD8" s="464" t="s">
        <v>0</v>
      </c>
      <c r="BE8" s="464" t="s">
        <v>0</v>
      </c>
      <c r="BF8" s="397" t="s">
        <v>0</v>
      </c>
      <c r="BG8" s="397"/>
      <c r="BH8" s="397"/>
      <c r="BI8" s="397"/>
      <c r="BJ8" s="397" t="s">
        <v>0</v>
      </c>
      <c r="BK8" s="397"/>
      <c r="BL8" s="397"/>
      <c r="BM8" s="398"/>
    </row>
    <row r="9" spans="1:65" ht="21.75" customHeight="1">
      <c r="A9" s="9"/>
      <c r="B9" s="451" t="s">
        <v>12</v>
      </c>
      <c r="C9" s="452"/>
      <c r="D9" s="452"/>
      <c r="E9" s="452"/>
      <c r="F9" s="452"/>
      <c r="G9" s="452"/>
      <c r="H9" s="452"/>
      <c r="I9" s="455">
        <f>'御社控え（1）'!I9:X10</f>
        <v>0</v>
      </c>
      <c r="J9" s="456"/>
      <c r="K9" s="456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7"/>
      <c r="Y9" s="447"/>
      <c r="Z9" s="447"/>
      <c r="AA9" s="447"/>
      <c r="AB9" s="447"/>
      <c r="AC9" s="360" t="s">
        <v>61</v>
      </c>
      <c r="AD9" s="360"/>
      <c r="AE9" s="360"/>
      <c r="AF9" s="360"/>
      <c r="AG9" s="543">
        <f>'御社控え（1）'!AG9:AQ9</f>
        <v>0</v>
      </c>
      <c r="AH9" s="543"/>
      <c r="AI9" s="543"/>
      <c r="AJ9" s="543"/>
      <c r="AK9" s="543"/>
      <c r="AL9" s="543"/>
      <c r="AM9" s="543"/>
      <c r="AN9" s="543"/>
      <c r="AO9" s="543"/>
      <c r="AP9" s="543"/>
      <c r="AQ9" s="543"/>
      <c r="AR9" s="466"/>
      <c r="AS9" s="467"/>
      <c r="AT9" s="532" t="s">
        <v>0</v>
      </c>
      <c r="AU9" s="399"/>
      <c r="AV9" s="399"/>
      <c r="AW9" s="399"/>
      <c r="AX9" s="399" t="s">
        <v>0</v>
      </c>
      <c r="AY9" s="399"/>
      <c r="AZ9" s="399"/>
      <c r="BA9" s="399"/>
      <c r="BB9" s="399" t="s">
        <v>0</v>
      </c>
      <c r="BC9" s="399"/>
      <c r="BD9" s="399"/>
      <c r="BE9" s="399"/>
      <c r="BF9" s="399"/>
      <c r="BG9" s="399"/>
      <c r="BH9" s="399"/>
      <c r="BI9" s="399"/>
      <c r="BJ9" s="399"/>
      <c r="BK9" s="399"/>
      <c r="BL9" s="399"/>
      <c r="BM9" s="400"/>
    </row>
    <row r="10" spans="1:65" ht="21.75" customHeight="1" thickBot="1">
      <c r="A10" s="9"/>
      <c r="B10" s="453"/>
      <c r="C10" s="454"/>
      <c r="D10" s="454"/>
      <c r="E10" s="454"/>
      <c r="F10" s="454"/>
      <c r="G10" s="454"/>
      <c r="H10" s="454"/>
      <c r="I10" s="458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60"/>
      <c r="Y10" s="448" t="s">
        <v>25</v>
      </c>
      <c r="Z10" s="391"/>
      <c r="AA10" s="391"/>
      <c r="AB10" s="391"/>
      <c r="AC10" s="449">
        <f>'御社控え（1）'!AC10:AS10</f>
        <v>0</v>
      </c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49"/>
      <c r="AP10" s="449"/>
      <c r="AQ10" s="449"/>
      <c r="AR10" s="449"/>
      <c r="AS10" s="450"/>
      <c r="AT10" s="533"/>
      <c r="AU10" s="534"/>
      <c r="AV10" s="534"/>
      <c r="AW10" s="399"/>
      <c r="AX10" s="399"/>
      <c r="AY10" s="399"/>
      <c r="AZ10" s="399"/>
      <c r="BA10" s="399"/>
      <c r="BB10" s="399"/>
      <c r="BC10" s="399"/>
      <c r="BD10" s="399"/>
      <c r="BE10" s="401"/>
      <c r="BF10" s="401"/>
      <c r="BG10" s="401"/>
      <c r="BH10" s="401"/>
      <c r="BI10" s="401"/>
      <c r="BJ10" s="401"/>
      <c r="BK10" s="401"/>
      <c r="BL10" s="401"/>
      <c r="BM10" s="402"/>
    </row>
    <row r="11" spans="1:65" ht="12" customHeight="1" thickTop="1">
      <c r="A11" s="9"/>
      <c r="B11" s="371" t="s">
        <v>14</v>
      </c>
      <c r="C11" s="371"/>
      <c r="D11" s="371"/>
      <c r="E11" s="371"/>
      <c r="F11" s="443" t="s">
        <v>15</v>
      </c>
      <c r="G11" s="410"/>
      <c r="H11" s="410"/>
      <c r="I11" s="410"/>
      <c r="J11" s="410"/>
      <c r="K11" s="410"/>
      <c r="L11" s="410"/>
      <c r="M11" s="444"/>
      <c r="N11" s="443" t="s">
        <v>32</v>
      </c>
      <c r="O11" s="410"/>
      <c r="P11" s="410"/>
      <c r="Q11" s="410"/>
      <c r="R11" s="410"/>
      <c r="S11" s="410"/>
      <c r="T11" s="410"/>
      <c r="U11" s="410"/>
      <c r="V11" s="444"/>
      <c r="W11" s="371" t="s">
        <v>33</v>
      </c>
      <c r="X11" s="371"/>
      <c r="Y11" s="371"/>
      <c r="Z11" s="371"/>
      <c r="AA11" s="371"/>
      <c r="AB11" s="371"/>
      <c r="AC11" s="371"/>
      <c r="AD11" s="371"/>
      <c r="AE11" s="443" t="s">
        <v>34</v>
      </c>
      <c r="AF11" s="410"/>
      <c r="AG11" s="410"/>
      <c r="AH11" s="410"/>
      <c r="AI11" s="410"/>
      <c r="AJ11" s="410"/>
      <c r="AK11" s="410"/>
      <c r="AL11" s="410"/>
      <c r="AM11" s="444"/>
      <c r="AN11" s="371" t="s">
        <v>13</v>
      </c>
      <c r="AO11" s="371"/>
      <c r="AP11" s="371"/>
      <c r="AQ11" s="371"/>
      <c r="AR11" s="371"/>
      <c r="AS11" s="371"/>
      <c r="AT11" s="371"/>
      <c r="AU11" s="371"/>
      <c r="AV11" s="371"/>
      <c r="AW11" s="409" t="s">
        <v>16</v>
      </c>
      <c r="AX11" s="410"/>
      <c r="AY11" s="410"/>
      <c r="AZ11" s="410"/>
      <c r="BA11" s="410"/>
      <c r="BB11" s="410"/>
      <c r="BC11" s="410"/>
      <c r="BD11" s="410"/>
      <c r="BE11" s="38" t="s">
        <v>45</v>
      </c>
      <c r="BF11" s="39"/>
      <c r="BG11" s="39"/>
      <c r="BH11" s="39"/>
      <c r="BI11" s="39"/>
      <c r="BJ11" s="39"/>
      <c r="BK11" s="39"/>
      <c r="BL11" s="39"/>
      <c r="BM11" s="40"/>
    </row>
    <row r="12" spans="1:65" ht="12" customHeight="1">
      <c r="A12" s="9"/>
      <c r="B12" s="371"/>
      <c r="C12" s="371"/>
      <c r="D12" s="371"/>
      <c r="E12" s="371"/>
      <c r="F12" s="445"/>
      <c r="G12" s="412"/>
      <c r="H12" s="412"/>
      <c r="I12" s="412"/>
      <c r="J12" s="412"/>
      <c r="K12" s="412"/>
      <c r="L12" s="412"/>
      <c r="M12" s="446"/>
      <c r="N12" s="445"/>
      <c r="O12" s="412"/>
      <c r="P12" s="412"/>
      <c r="Q12" s="412"/>
      <c r="R12" s="412"/>
      <c r="S12" s="412"/>
      <c r="T12" s="412"/>
      <c r="U12" s="412"/>
      <c r="V12" s="446"/>
      <c r="W12" s="371"/>
      <c r="X12" s="371"/>
      <c r="Y12" s="371"/>
      <c r="Z12" s="371"/>
      <c r="AA12" s="371"/>
      <c r="AB12" s="371"/>
      <c r="AC12" s="371"/>
      <c r="AD12" s="371"/>
      <c r="AE12" s="445"/>
      <c r="AF12" s="412"/>
      <c r="AG12" s="412"/>
      <c r="AH12" s="412"/>
      <c r="AI12" s="412"/>
      <c r="AJ12" s="412"/>
      <c r="AK12" s="412"/>
      <c r="AL12" s="412"/>
      <c r="AM12" s="446"/>
      <c r="AN12" s="371"/>
      <c r="AO12" s="371"/>
      <c r="AP12" s="371"/>
      <c r="AQ12" s="371"/>
      <c r="AR12" s="371"/>
      <c r="AS12" s="371"/>
      <c r="AT12" s="371"/>
      <c r="AU12" s="371"/>
      <c r="AV12" s="371"/>
      <c r="AW12" s="411"/>
      <c r="AX12" s="412"/>
      <c r="AY12" s="412"/>
      <c r="AZ12" s="412"/>
      <c r="BA12" s="412"/>
      <c r="BB12" s="412"/>
      <c r="BC12" s="412"/>
      <c r="BD12" s="412"/>
      <c r="BE12" s="38" t="s">
        <v>44</v>
      </c>
      <c r="BF12" s="39"/>
      <c r="BG12" s="39"/>
      <c r="BH12" s="39"/>
      <c r="BI12" s="39"/>
      <c r="BJ12" s="39"/>
      <c r="BK12" s="39"/>
      <c r="BL12" s="39"/>
      <c r="BM12" s="40"/>
    </row>
    <row r="13" spans="1:65" ht="21.6" customHeight="1">
      <c r="A13" s="9"/>
      <c r="B13" s="431">
        <f>'御社控え（1）'!B13:E13</f>
        <v>0</v>
      </c>
      <c r="C13" s="432"/>
      <c r="D13" s="432"/>
      <c r="E13" s="432"/>
      <c r="F13" s="361">
        <f>'御社控え（1）'!F13:M13</f>
        <v>0</v>
      </c>
      <c r="G13" s="361"/>
      <c r="H13" s="361"/>
      <c r="I13" s="361"/>
      <c r="J13" s="361"/>
      <c r="K13" s="361"/>
      <c r="L13" s="361"/>
      <c r="M13" s="361"/>
      <c r="N13" s="361">
        <f>'御社控え（1）'!N13:V13</f>
        <v>0</v>
      </c>
      <c r="O13" s="361"/>
      <c r="P13" s="361"/>
      <c r="Q13" s="361"/>
      <c r="R13" s="361"/>
      <c r="S13" s="361"/>
      <c r="T13" s="361"/>
      <c r="U13" s="361"/>
      <c r="V13" s="361"/>
      <c r="W13" s="361">
        <f>'御社控え（1）'!W13:AD13</f>
        <v>0</v>
      </c>
      <c r="X13" s="361"/>
      <c r="Y13" s="361"/>
      <c r="Z13" s="361"/>
      <c r="AA13" s="361"/>
      <c r="AB13" s="361"/>
      <c r="AC13" s="361"/>
      <c r="AD13" s="361"/>
      <c r="AE13" s="361">
        <f>'御社控え（1）'!AE13</f>
        <v>0</v>
      </c>
      <c r="AF13" s="361"/>
      <c r="AG13" s="361"/>
      <c r="AH13" s="361"/>
      <c r="AI13" s="361"/>
      <c r="AJ13" s="361"/>
      <c r="AK13" s="361"/>
      <c r="AL13" s="361"/>
      <c r="AM13" s="361"/>
      <c r="AN13" s="361">
        <f>'御社控え（1）'!AN13</f>
        <v>0</v>
      </c>
      <c r="AO13" s="361"/>
      <c r="AP13" s="361"/>
      <c r="AQ13" s="361"/>
      <c r="AR13" s="361"/>
      <c r="AS13" s="361"/>
      <c r="AT13" s="361"/>
      <c r="AU13" s="361"/>
      <c r="AV13" s="362"/>
      <c r="AW13" s="18" t="s">
        <v>0</v>
      </c>
      <c r="AX13" s="14" t="s">
        <v>0</v>
      </c>
      <c r="AY13" s="12" t="s">
        <v>0</v>
      </c>
      <c r="AZ13" s="13" t="s">
        <v>0</v>
      </c>
      <c r="BA13" s="14" t="s">
        <v>0</v>
      </c>
      <c r="BB13" s="12" t="s">
        <v>0</v>
      </c>
      <c r="BC13" s="13" t="s">
        <v>0</v>
      </c>
      <c r="BD13" s="14" t="s">
        <v>0</v>
      </c>
      <c r="BE13" s="403"/>
      <c r="BF13" s="404"/>
      <c r="BG13" s="404"/>
      <c r="BH13" s="404"/>
      <c r="BI13" s="404"/>
      <c r="BJ13" s="404"/>
      <c r="BK13" s="404"/>
      <c r="BL13" s="404"/>
      <c r="BM13" s="405"/>
    </row>
    <row r="14" spans="1:65" ht="21.6" customHeight="1">
      <c r="A14" s="9"/>
      <c r="B14" s="431">
        <f>'御社控え（1）'!B14:E14</f>
        <v>0</v>
      </c>
      <c r="C14" s="432"/>
      <c r="D14" s="432"/>
      <c r="E14" s="432"/>
      <c r="F14" s="361">
        <f>'御社控え（1）'!F14:M14</f>
        <v>0</v>
      </c>
      <c r="G14" s="361"/>
      <c r="H14" s="361"/>
      <c r="I14" s="361"/>
      <c r="J14" s="361"/>
      <c r="K14" s="361"/>
      <c r="L14" s="361"/>
      <c r="M14" s="361"/>
      <c r="N14" s="361">
        <f>'御社控え（1）'!N14:V14</f>
        <v>0</v>
      </c>
      <c r="O14" s="361"/>
      <c r="P14" s="361"/>
      <c r="Q14" s="361"/>
      <c r="R14" s="361"/>
      <c r="S14" s="361"/>
      <c r="T14" s="361"/>
      <c r="U14" s="361"/>
      <c r="V14" s="361"/>
      <c r="W14" s="361">
        <f>'御社控え（1）'!W14:AD14</f>
        <v>0</v>
      </c>
      <c r="X14" s="361"/>
      <c r="Y14" s="361"/>
      <c r="Z14" s="361"/>
      <c r="AA14" s="361"/>
      <c r="AB14" s="361"/>
      <c r="AC14" s="361"/>
      <c r="AD14" s="361"/>
      <c r="AE14" s="361">
        <f>'御社控え（1）'!AE14:AM14</f>
        <v>0</v>
      </c>
      <c r="AF14" s="361"/>
      <c r="AG14" s="361"/>
      <c r="AH14" s="361"/>
      <c r="AI14" s="361"/>
      <c r="AJ14" s="361"/>
      <c r="AK14" s="361"/>
      <c r="AL14" s="361"/>
      <c r="AM14" s="361"/>
      <c r="AN14" s="361">
        <f>'御社控え（1）'!AN14:AV14</f>
        <v>0</v>
      </c>
      <c r="AO14" s="361"/>
      <c r="AP14" s="361"/>
      <c r="AQ14" s="361"/>
      <c r="AR14" s="361"/>
      <c r="AS14" s="361"/>
      <c r="AT14" s="361"/>
      <c r="AU14" s="361"/>
      <c r="AV14" s="361"/>
      <c r="AW14" s="18" t="s">
        <v>0</v>
      </c>
      <c r="AX14" s="14" t="s">
        <v>0</v>
      </c>
      <c r="AY14" s="12" t="s">
        <v>0</v>
      </c>
      <c r="AZ14" s="13" t="s">
        <v>0</v>
      </c>
      <c r="BA14" s="14" t="s">
        <v>0</v>
      </c>
      <c r="BB14" s="12" t="s">
        <v>0</v>
      </c>
      <c r="BC14" s="13" t="s">
        <v>0</v>
      </c>
      <c r="BD14" s="14" t="s">
        <v>0</v>
      </c>
      <c r="BE14" s="403"/>
      <c r="BF14" s="404"/>
      <c r="BG14" s="404"/>
      <c r="BH14" s="404"/>
      <c r="BI14" s="404"/>
      <c r="BJ14" s="404"/>
      <c r="BK14" s="404"/>
      <c r="BL14" s="404"/>
      <c r="BM14" s="405"/>
    </row>
    <row r="15" spans="1:65" ht="21.75" customHeight="1">
      <c r="A15" s="9"/>
      <c r="B15" s="431">
        <f>'御社控え（1）'!B15:E15</f>
        <v>0</v>
      </c>
      <c r="C15" s="432"/>
      <c r="D15" s="432"/>
      <c r="E15" s="432"/>
      <c r="F15" s="361">
        <f>'御社控え（1）'!F15:M15</f>
        <v>0</v>
      </c>
      <c r="G15" s="361"/>
      <c r="H15" s="361"/>
      <c r="I15" s="361"/>
      <c r="J15" s="361"/>
      <c r="K15" s="361"/>
      <c r="L15" s="361"/>
      <c r="M15" s="361"/>
      <c r="N15" s="361">
        <f>'御社控え（1）'!N15:V15</f>
        <v>0</v>
      </c>
      <c r="O15" s="361"/>
      <c r="P15" s="361"/>
      <c r="Q15" s="361"/>
      <c r="R15" s="361"/>
      <c r="S15" s="361"/>
      <c r="T15" s="361"/>
      <c r="U15" s="361"/>
      <c r="V15" s="361"/>
      <c r="W15" s="361">
        <f>'御社控え（1）'!W15:AD15</f>
        <v>0</v>
      </c>
      <c r="X15" s="361"/>
      <c r="Y15" s="361"/>
      <c r="Z15" s="361"/>
      <c r="AA15" s="361"/>
      <c r="AB15" s="361"/>
      <c r="AC15" s="361"/>
      <c r="AD15" s="361"/>
      <c r="AE15" s="361">
        <f>'御社控え（1）'!AE15:AM15</f>
        <v>0</v>
      </c>
      <c r="AF15" s="361"/>
      <c r="AG15" s="361"/>
      <c r="AH15" s="361"/>
      <c r="AI15" s="361"/>
      <c r="AJ15" s="361"/>
      <c r="AK15" s="361"/>
      <c r="AL15" s="361"/>
      <c r="AM15" s="361"/>
      <c r="AN15" s="361">
        <f>'御社控え（1）'!AN15:AV15</f>
        <v>0</v>
      </c>
      <c r="AO15" s="361"/>
      <c r="AP15" s="361"/>
      <c r="AQ15" s="361"/>
      <c r="AR15" s="361"/>
      <c r="AS15" s="361"/>
      <c r="AT15" s="361"/>
      <c r="AU15" s="361"/>
      <c r="AV15" s="361"/>
      <c r="AW15" s="18" t="s">
        <v>0</v>
      </c>
      <c r="AX15" s="14" t="s">
        <v>0</v>
      </c>
      <c r="AY15" s="12" t="s">
        <v>0</v>
      </c>
      <c r="AZ15" s="13" t="s">
        <v>0</v>
      </c>
      <c r="BA15" s="14" t="s">
        <v>0</v>
      </c>
      <c r="BB15" s="12" t="s">
        <v>0</v>
      </c>
      <c r="BC15" s="13" t="s">
        <v>0</v>
      </c>
      <c r="BD15" s="14" t="s">
        <v>0</v>
      </c>
      <c r="BE15" s="403"/>
      <c r="BF15" s="404"/>
      <c r="BG15" s="404"/>
      <c r="BH15" s="404"/>
      <c r="BI15" s="404"/>
      <c r="BJ15" s="404"/>
      <c r="BK15" s="404"/>
      <c r="BL15" s="404"/>
      <c r="BM15" s="405"/>
    </row>
    <row r="16" spans="1:65" ht="21.6" customHeight="1" thickBot="1">
      <c r="A16" s="9"/>
      <c r="B16" s="546" t="s">
        <v>3</v>
      </c>
      <c r="C16" s="547" t="s">
        <v>0</v>
      </c>
      <c r="D16" s="547" t="s">
        <v>0</v>
      </c>
      <c r="E16" s="547" t="s">
        <v>0</v>
      </c>
      <c r="F16" s="547" t="s">
        <v>0</v>
      </c>
      <c r="G16" s="547" t="s">
        <v>0</v>
      </c>
      <c r="H16" s="547" t="s">
        <v>0</v>
      </c>
      <c r="I16" s="547" t="s">
        <v>0</v>
      </c>
      <c r="J16" s="547" t="s">
        <v>0</v>
      </c>
      <c r="K16" s="547"/>
      <c r="L16" s="547" t="s">
        <v>0</v>
      </c>
      <c r="M16" s="547" t="s">
        <v>0</v>
      </c>
      <c r="N16" s="547" t="s">
        <v>0</v>
      </c>
      <c r="O16" s="547" t="s">
        <v>0</v>
      </c>
      <c r="P16" s="547"/>
      <c r="Q16" s="547" t="s">
        <v>0</v>
      </c>
      <c r="R16" s="547" t="s">
        <v>0</v>
      </c>
      <c r="S16" s="548" t="s">
        <v>0</v>
      </c>
      <c r="T16" s="528" t="s">
        <v>27</v>
      </c>
      <c r="U16" s="528"/>
      <c r="V16" s="528"/>
      <c r="W16" s="528"/>
      <c r="X16" s="528"/>
      <c r="Y16" s="528"/>
      <c r="Z16" s="528"/>
      <c r="AA16" s="528"/>
      <c r="AB16" s="528"/>
      <c r="AC16" s="528"/>
      <c r="AD16" s="528"/>
      <c r="AE16" s="528"/>
      <c r="AF16" s="528"/>
      <c r="AG16" s="528"/>
      <c r="AH16" s="528"/>
      <c r="AI16" s="528"/>
      <c r="AJ16" s="528"/>
      <c r="AK16" s="528"/>
      <c r="AL16" s="528"/>
      <c r="AM16" s="528"/>
      <c r="AN16" s="508">
        <f>'御社控え（1）'!AN16:AV16</f>
        <v>0</v>
      </c>
      <c r="AO16" s="508"/>
      <c r="AP16" s="508"/>
      <c r="AQ16" s="508"/>
      <c r="AR16" s="508"/>
      <c r="AS16" s="508"/>
      <c r="AT16" s="508"/>
      <c r="AU16" s="508"/>
      <c r="AV16" s="509"/>
      <c r="AW16" s="19" t="s">
        <v>0</v>
      </c>
      <c r="AX16" s="17" t="s">
        <v>0</v>
      </c>
      <c r="AY16" s="15" t="s">
        <v>0</v>
      </c>
      <c r="AZ16" s="16" t="s">
        <v>0</v>
      </c>
      <c r="BA16" s="17" t="s">
        <v>0</v>
      </c>
      <c r="BB16" s="15" t="s">
        <v>0</v>
      </c>
      <c r="BC16" s="16" t="s">
        <v>0</v>
      </c>
      <c r="BD16" s="17" t="s">
        <v>0</v>
      </c>
      <c r="BE16" s="403"/>
      <c r="BF16" s="404"/>
      <c r="BG16" s="404"/>
      <c r="BH16" s="404"/>
      <c r="BI16" s="404"/>
      <c r="BJ16" s="404"/>
      <c r="BK16" s="404"/>
      <c r="BL16" s="404"/>
      <c r="BM16" s="405"/>
    </row>
    <row r="17" spans="1:65" ht="21.6" customHeight="1" thickTop="1">
      <c r="A17" s="9"/>
      <c r="B17" s="501" t="s">
        <v>4</v>
      </c>
      <c r="C17" s="502" t="s">
        <v>0</v>
      </c>
      <c r="D17" s="433" t="s">
        <v>5</v>
      </c>
      <c r="E17" s="433" t="s">
        <v>0</v>
      </c>
      <c r="F17" s="419" t="s">
        <v>17</v>
      </c>
      <c r="G17" s="419" t="s">
        <v>0</v>
      </c>
      <c r="H17" s="419" t="s">
        <v>0</v>
      </c>
      <c r="I17" s="419" t="s">
        <v>0</v>
      </c>
      <c r="J17" s="419" t="s">
        <v>0</v>
      </c>
      <c r="K17" s="419"/>
      <c r="L17" s="419" t="s">
        <v>0</v>
      </c>
      <c r="M17" s="419" t="s">
        <v>0</v>
      </c>
      <c r="N17" s="419" t="s">
        <v>18</v>
      </c>
      <c r="O17" s="419" t="s">
        <v>0</v>
      </c>
      <c r="P17" s="419"/>
      <c r="Q17" s="419" t="s">
        <v>0</v>
      </c>
      <c r="R17" s="419" t="s">
        <v>0</v>
      </c>
      <c r="S17" s="419" t="s">
        <v>0</v>
      </c>
      <c r="T17" s="419" t="s">
        <v>0</v>
      </c>
      <c r="U17" s="419" t="s">
        <v>0</v>
      </c>
      <c r="V17" s="419"/>
      <c r="W17" s="419" t="s">
        <v>0</v>
      </c>
      <c r="X17" s="419" t="s">
        <v>0</v>
      </c>
      <c r="Y17" s="419" t="s">
        <v>0</v>
      </c>
      <c r="Z17" s="419" t="s">
        <v>0</v>
      </c>
      <c r="AA17" s="419" t="s">
        <v>0</v>
      </c>
      <c r="AB17" s="507" t="s">
        <v>19</v>
      </c>
      <c r="AC17" s="507" t="s">
        <v>0</v>
      </c>
      <c r="AD17" s="507" t="s">
        <v>0</v>
      </c>
      <c r="AE17" s="419" t="s">
        <v>6</v>
      </c>
      <c r="AF17" s="419"/>
      <c r="AG17" s="419" t="s">
        <v>0</v>
      </c>
      <c r="AH17" s="419" t="s">
        <v>20</v>
      </c>
      <c r="AI17" s="419" t="s">
        <v>0</v>
      </c>
      <c r="AJ17" s="419" t="s">
        <v>0</v>
      </c>
      <c r="AK17" s="419" t="s">
        <v>0</v>
      </c>
      <c r="AL17" s="419" t="s">
        <v>0</v>
      </c>
      <c r="AM17" s="419" t="s">
        <v>0</v>
      </c>
      <c r="AN17" s="419" t="s">
        <v>21</v>
      </c>
      <c r="AO17" s="419"/>
      <c r="AP17" s="419" t="s">
        <v>0</v>
      </c>
      <c r="AQ17" s="419" t="s">
        <v>0</v>
      </c>
      <c r="AR17" s="419" t="s">
        <v>0</v>
      </c>
      <c r="AS17" s="419" t="s">
        <v>0</v>
      </c>
      <c r="AT17" s="419" t="s">
        <v>0</v>
      </c>
      <c r="AU17" s="419" t="s">
        <v>0</v>
      </c>
      <c r="AV17" s="445" t="s">
        <v>0</v>
      </c>
      <c r="AW17" s="18" t="s">
        <v>0</v>
      </c>
      <c r="AX17" s="14" t="s">
        <v>0</v>
      </c>
      <c r="AY17" s="12" t="s">
        <v>0</v>
      </c>
      <c r="AZ17" s="13" t="s">
        <v>0</v>
      </c>
      <c r="BA17" s="14" t="s">
        <v>0</v>
      </c>
      <c r="BB17" s="12" t="s">
        <v>0</v>
      </c>
      <c r="BC17" s="13" t="s">
        <v>0</v>
      </c>
      <c r="BD17" s="14" t="s">
        <v>0</v>
      </c>
      <c r="BE17" s="403"/>
      <c r="BF17" s="404"/>
      <c r="BG17" s="404"/>
      <c r="BH17" s="404"/>
      <c r="BI17" s="404"/>
      <c r="BJ17" s="404"/>
      <c r="BK17" s="404"/>
      <c r="BL17" s="404"/>
      <c r="BM17" s="405"/>
    </row>
    <row r="18" spans="1:65" ht="21.6" customHeight="1">
      <c r="A18" s="9"/>
      <c r="B18" s="503" t="s">
        <v>0</v>
      </c>
      <c r="C18" s="504" t="s">
        <v>0</v>
      </c>
      <c r="D18" s="516">
        <f>'御社控え（1）'!D18:E18</f>
        <v>0</v>
      </c>
      <c r="E18" s="516"/>
      <c r="F18" s="374">
        <f>'御社控え（1）'!F18:M18</f>
        <v>0</v>
      </c>
      <c r="G18" s="374"/>
      <c r="H18" s="374"/>
      <c r="I18" s="374"/>
      <c r="J18" s="374"/>
      <c r="K18" s="374"/>
      <c r="L18" s="374"/>
      <c r="M18" s="374"/>
      <c r="N18" s="374">
        <f>'御社控え（1）'!N18:AA18</f>
        <v>0</v>
      </c>
      <c r="O18" s="374"/>
      <c r="P18" s="374"/>
      <c r="Q18" s="374"/>
      <c r="R18" s="374"/>
      <c r="S18" s="374"/>
      <c r="T18" s="374"/>
      <c r="U18" s="374"/>
      <c r="V18" s="374"/>
      <c r="W18" s="374"/>
      <c r="X18" s="374"/>
      <c r="Y18" s="374"/>
      <c r="Z18" s="374"/>
      <c r="AA18" s="374"/>
      <c r="AB18" s="369">
        <f>'御社控え（1）'!AB18:AD18</f>
        <v>0</v>
      </c>
      <c r="AC18" s="369"/>
      <c r="AD18" s="369"/>
      <c r="AE18" s="370">
        <f>'御社控え（1）'!AE18:AG18</f>
        <v>0</v>
      </c>
      <c r="AF18" s="370"/>
      <c r="AG18" s="370"/>
      <c r="AH18" s="361">
        <f>'御社控え（1）'!AH18:AM18</f>
        <v>0</v>
      </c>
      <c r="AI18" s="361"/>
      <c r="AJ18" s="361"/>
      <c r="AK18" s="361"/>
      <c r="AL18" s="361"/>
      <c r="AM18" s="361"/>
      <c r="AN18" s="361">
        <f>'御社控え（1）'!AN18:AV18</f>
        <v>0</v>
      </c>
      <c r="AO18" s="361"/>
      <c r="AP18" s="361"/>
      <c r="AQ18" s="361"/>
      <c r="AR18" s="361"/>
      <c r="AS18" s="361"/>
      <c r="AT18" s="361"/>
      <c r="AU18" s="361"/>
      <c r="AV18" s="362"/>
      <c r="AW18" s="18" t="s">
        <v>0</v>
      </c>
      <c r="AX18" s="14" t="s">
        <v>0</v>
      </c>
      <c r="AY18" s="12" t="s">
        <v>0</v>
      </c>
      <c r="AZ18" s="13" t="s">
        <v>0</v>
      </c>
      <c r="BA18" s="14" t="s">
        <v>0</v>
      </c>
      <c r="BB18" s="12" t="s">
        <v>0</v>
      </c>
      <c r="BC18" s="13" t="s">
        <v>0</v>
      </c>
      <c r="BD18" s="14" t="s">
        <v>0</v>
      </c>
      <c r="BE18" s="403"/>
      <c r="BF18" s="404"/>
      <c r="BG18" s="404"/>
      <c r="BH18" s="404"/>
      <c r="BI18" s="404"/>
      <c r="BJ18" s="404"/>
      <c r="BK18" s="404"/>
      <c r="BL18" s="404"/>
      <c r="BM18" s="405"/>
    </row>
    <row r="19" spans="1:65" ht="21.6" customHeight="1">
      <c r="A19" s="9"/>
      <c r="B19" s="503" t="s">
        <v>0</v>
      </c>
      <c r="C19" s="504" t="s">
        <v>0</v>
      </c>
      <c r="D19" s="373">
        <f>'御社控え（1）'!D19:E19</f>
        <v>0</v>
      </c>
      <c r="E19" s="373"/>
      <c r="F19" s="374">
        <f>'御社控え（1）'!F19:M19</f>
        <v>0</v>
      </c>
      <c r="G19" s="374"/>
      <c r="H19" s="374"/>
      <c r="I19" s="374"/>
      <c r="J19" s="374"/>
      <c r="K19" s="374"/>
      <c r="L19" s="374"/>
      <c r="M19" s="374"/>
      <c r="N19" s="374">
        <f>'御社控え（1）'!N19:AA19</f>
        <v>0</v>
      </c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69">
        <f>'御社控え（1）'!AB19:AD19</f>
        <v>0</v>
      </c>
      <c r="AC19" s="369"/>
      <c r="AD19" s="369"/>
      <c r="AE19" s="370">
        <f>'御社控え（1）'!AE19:AG19</f>
        <v>0</v>
      </c>
      <c r="AF19" s="370"/>
      <c r="AG19" s="370"/>
      <c r="AH19" s="361">
        <f>'御社控え（1）'!AH19:AM19</f>
        <v>0</v>
      </c>
      <c r="AI19" s="361"/>
      <c r="AJ19" s="361"/>
      <c r="AK19" s="361"/>
      <c r="AL19" s="361"/>
      <c r="AM19" s="361"/>
      <c r="AN19" s="361">
        <f>'御社控え（1）'!AN19:AV19</f>
        <v>0</v>
      </c>
      <c r="AO19" s="361"/>
      <c r="AP19" s="361"/>
      <c r="AQ19" s="361"/>
      <c r="AR19" s="361"/>
      <c r="AS19" s="361"/>
      <c r="AT19" s="361"/>
      <c r="AU19" s="361"/>
      <c r="AV19" s="362"/>
      <c r="AW19" s="18" t="s">
        <v>0</v>
      </c>
      <c r="AX19" s="14" t="s">
        <v>0</v>
      </c>
      <c r="AY19" s="12" t="s">
        <v>0</v>
      </c>
      <c r="AZ19" s="13" t="s">
        <v>0</v>
      </c>
      <c r="BA19" s="14" t="s">
        <v>0</v>
      </c>
      <c r="BB19" s="12" t="s">
        <v>0</v>
      </c>
      <c r="BC19" s="13" t="s">
        <v>0</v>
      </c>
      <c r="BD19" s="14" t="s">
        <v>0</v>
      </c>
      <c r="BE19" s="403"/>
      <c r="BF19" s="404"/>
      <c r="BG19" s="404"/>
      <c r="BH19" s="404"/>
      <c r="BI19" s="404"/>
      <c r="BJ19" s="404"/>
      <c r="BK19" s="404"/>
      <c r="BL19" s="404"/>
      <c r="BM19" s="405"/>
    </row>
    <row r="20" spans="1:65" ht="21.6" customHeight="1">
      <c r="A20" s="9"/>
      <c r="B20" s="503" t="s">
        <v>0</v>
      </c>
      <c r="C20" s="504" t="s">
        <v>0</v>
      </c>
      <c r="D20" s="373">
        <f>'御社控え（1）'!D20:E20</f>
        <v>0</v>
      </c>
      <c r="E20" s="373"/>
      <c r="F20" s="374">
        <f>'御社控え（1）'!F20:M20</f>
        <v>0</v>
      </c>
      <c r="G20" s="374"/>
      <c r="H20" s="374"/>
      <c r="I20" s="374"/>
      <c r="J20" s="374"/>
      <c r="K20" s="374"/>
      <c r="L20" s="374"/>
      <c r="M20" s="374"/>
      <c r="N20" s="374">
        <f>'御社控え（1）'!N20:AA20</f>
        <v>0</v>
      </c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374"/>
      <c r="Z20" s="374"/>
      <c r="AA20" s="374"/>
      <c r="AB20" s="369">
        <f>'御社控え（1）'!AB20:AD20</f>
        <v>0</v>
      </c>
      <c r="AC20" s="369"/>
      <c r="AD20" s="369"/>
      <c r="AE20" s="370">
        <f>'御社控え（1）'!AE20:AG20</f>
        <v>0</v>
      </c>
      <c r="AF20" s="370"/>
      <c r="AG20" s="370"/>
      <c r="AH20" s="361">
        <f>'御社控え（1）'!AH20:AM20</f>
        <v>0</v>
      </c>
      <c r="AI20" s="361"/>
      <c r="AJ20" s="361"/>
      <c r="AK20" s="361"/>
      <c r="AL20" s="361"/>
      <c r="AM20" s="361"/>
      <c r="AN20" s="361">
        <f>'御社控え（1）'!AN20:AV20</f>
        <v>0</v>
      </c>
      <c r="AO20" s="361"/>
      <c r="AP20" s="361"/>
      <c r="AQ20" s="361"/>
      <c r="AR20" s="361"/>
      <c r="AS20" s="361"/>
      <c r="AT20" s="361"/>
      <c r="AU20" s="361"/>
      <c r="AV20" s="362"/>
      <c r="AW20" s="18" t="s">
        <v>0</v>
      </c>
      <c r="AX20" s="14" t="s">
        <v>0</v>
      </c>
      <c r="AY20" s="12" t="s">
        <v>0</v>
      </c>
      <c r="AZ20" s="13" t="s">
        <v>0</v>
      </c>
      <c r="BA20" s="14" t="s">
        <v>0</v>
      </c>
      <c r="BB20" s="12" t="s">
        <v>0</v>
      </c>
      <c r="BC20" s="13" t="s">
        <v>0</v>
      </c>
      <c r="BD20" s="14" t="s">
        <v>0</v>
      </c>
      <c r="BE20" s="403"/>
      <c r="BF20" s="404"/>
      <c r="BG20" s="404"/>
      <c r="BH20" s="404"/>
      <c r="BI20" s="404"/>
      <c r="BJ20" s="404"/>
      <c r="BK20" s="404"/>
      <c r="BL20" s="404"/>
      <c r="BM20" s="405"/>
    </row>
    <row r="21" spans="1:65" ht="21" customHeight="1">
      <c r="A21" s="9"/>
      <c r="B21" s="503" t="s">
        <v>0</v>
      </c>
      <c r="C21" s="504" t="s">
        <v>0</v>
      </c>
      <c r="D21" s="373">
        <f>'御社控え（1）'!D21:E21</f>
        <v>0</v>
      </c>
      <c r="E21" s="373"/>
      <c r="F21" s="374">
        <f>'御社控え（1）'!F21:M21</f>
        <v>0</v>
      </c>
      <c r="G21" s="374"/>
      <c r="H21" s="374"/>
      <c r="I21" s="374"/>
      <c r="J21" s="374"/>
      <c r="K21" s="374"/>
      <c r="L21" s="374"/>
      <c r="M21" s="374"/>
      <c r="N21" s="374">
        <f>'御社控え（1）'!N21:AA21</f>
        <v>0</v>
      </c>
      <c r="O21" s="374"/>
      <c r="P21" s="374"/>
      <c r="Q21" s="374"/>
      <c r="R21" s="374"/>
      <c r="S21" s="374"/>
      <c r="T21" s="374"/>
      <c r="U21" s="374"/>
      <c r="V21" s="374"/>
      <c r="W21" s="374"/>
      <c r="X21" s="374"/>
      <c r="Y21" s="374"/>
      <c r="Z21" s="374"/>
      <c r="AA21" s="374"/>
      <c r="AB21" s="369">
        <f>'御社控え（1）'!AB21:AD21</f>
        <v>0</v>
      </c>
      <c r="AC21" s="369"/>
      <c r="AD21" s="369"/>
      <c r="AE21" s="370">
        <f>'御社控え（1）'!AE21:AG21</f>
        <v>0</v>
      </c>
      <c r="AF21" s="370"/>
      <c r="AG21" s="370"/>
      <c r="AH21" s="361">
        <f>'御社控え（1）'!AH21:AM21</f>
        <v>0</v>
      </c>
      <c r="AI21" s="361"/>
      <c r="AJ21" s="361"/>
      <c r="AK21" s="361"/>
      <c r="AL21" s="361"/>
      <c r="AM21" s="361"/>
      <c r="AN21" s="361">
        <f>'御社控え（1）'!AN21:AV21</f>
        <v>0</v>
      </c>
      <c r="AO21" s="361"/>
      <c r="AP21" s="361"/>
      <c r="AQ21" s="361"/>
      <c r="AR21" s="361"/>
      <c r="AS21" s="361"/>
      <c r="AT21" s="361"/>
      <c r="AU21" s="361"/>
      <c r="AV21" s="362"/>
      <c r="AW21" s="18" t="s">
        <v>0</v>
      </c>
      <c r="AX21" s="14" t="s">
        <v>0</v>
      </c>
      <c r="AY21" s="12" t="s">
        <v>0</v>
      </c>
      <c r="AZ21" s="13" t="s">
        <v>0</v>
      </c>
      <c r="BA21" s="14" t="s">
        <v>0</v>
      </c>
      <c r="BB21" s="12" t="s">
        <v>0</v>
      </c>
      <c r="BC21" s="13" t="s">
        <v>0</v>
      </c>
      <c r="BD21" s="14" t="s">
        <v>0</v>
      </c>
      <c r="BE21" s="403"/>
      <c r="BF21" s="404"/>
      <c r="BG21" s="404"/>
      <c r="BH21" s="404"/>
      <c r="BI21" s="404"/>
      <c r="BJ21" s="404"/>
      <c r="BK21" s="404"/>
      <c r="BL21" s="404"/>
      <c r="BM21" s="405"/>
    </row>
    <row r="22" spans="1:65" ht="21.6" customHeight="1">
      <c r="A22" s="9"/>
      <c r="B22" s="503" t="s">
        <v>0</v>
      </c>
      <c r="C22" s="504" t="s">
        <v>0</v>
      </c>
      <c r="D22" s="373">
        <f>'御社控え（1）'!D22:E22</f>
        <v>0</v>
      </c>
      <c r="E22" s="373"/>
      <c r="F22" s="374">
        <f>'御社控え（1）'!F22:M22</f>
        <v>0</v>
      </c>
      <c r="G22" s="374"/>
      <c r="H22" s="374"/>
      <c r="I22" s="374"/>
      <c r="J22" s="374"/>
      <c r="K22" s="374"/>
      <c r="L22" s="374"/>
      <c r="M22" s="374"/>
      <c r="N22" s="374">
        <f>'御社控え（1）'!N22:AA22</f>
        <v>0</v>
      </c>
      <c r="O22" s="374"/>
      <c r="P22" s="374"/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69">
        <f>'御社控え（1）'!AB22:AD22</f>
        <v>0</v>
      </c>
      <c r="AC22" s="369"/>
      <c r="AD22" s="369"/>
      <c r="AE22" s="370">
        <f>'御社控え（1）'!AE22:AG22</f>
        <v>0</v>
      </c>
      <c r="AF22" s="370"/>
      <c r="AG22" s="370"/>
      <c r="AH22" s="361">
        <f>'御社控え（1）'!AH22:AM22</f>
        <v>0</v>
      </c>
      <c r="AI22" s="361"/>
      <c r="AJ22" s="361"/>
      <c r="AK22" s="361"/>
      <c r="AL22" s="361"/>
      <c r="AM22" s="361"/>
      <c r="AN22" s="361">
        <f>'御社控え（1）'!AN22:AV22</f>
        <v>0</v>
      </c>
      <c r="AO22" s="361"/>
      <c r="AP22" s="361"/>
      <c r="AQ22" s="361"/>
      <c r="AR22" s="361"/>
      <c r="AS22" s="361"/>
      <c r="AT22" s="361"/>
      <c r="AU22" s="361"/>
      <c r="AV22" s="362"/>
      <c r="AW22" s="18" t="s">
        <v>0</v>
      </c>
      <c r="AX22" s="14" t="s">
        <v>0</v>
      </c>
      <c r="AY22" s="12" t="s">
        <v>0</v>
      </c>
      <c r="AZ22" s="13" t="s">
        <v>0</v>
      </c>
      <c r="BA22" s="14" t="s">
        <v>0</v>
      </c>
      <c r="BB22" s="12" t="s">
        <v>0</v>
      </c>
      <c r="BC22" s="13" t="s">
        <v>0</v>
      </c>
      <c r="BD22" s="14" t="s">
        <v>0</v>
      </c>
      <c r="BE22" s="403"/>
      <c r="BF22" s="404"/>
      <c r="BG22" s="404"/>
      <c r="BH22" s="404"/>
      <c r="BI22" s="404"/>
      <c r="BJ22" s="404"/>
      <c r="BK22" s="404"/>
      <c r="BL22" s="404"/>
      <c r="BM22" s="405"/>
    </row>
    <row r="23" spans="1:65" ht="21.75" customHeight="1">
      <c r="A23" s="9"/>
      <c r="B23" s="503" t="s">
        <v>0</v>
      </c>
      <c r="C23" s="504" t="s">
        <v>0</v>
      </c>
      <c r="D23" s="373">
        <f>'御社控え（1）'!D23:E23</f>
        <v>0</v>
      </c>
      <c r="E23" s="373"/>
      <c r="F23" s="374">
        <f>'御社控え（1）'!F23:M23</f>
        <v>0</v>
      </c>
      <c r="G23" s="374"/>
      <c r="H23" s="374"/>
      <c r="I23" s="374"/>
      <c r="J23" s="374"/>
      <c r="K23" s="374"/>
      <c r="L23" s="374"/>
      <c r="M23" s="374"/>
      <c r="N23" s="374">
        <f>'御社控え（1）'!N23:AA23</f>
        <v>0</v>
      </c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4"/>
      <c r="AB23" s="369">
        <f>'御社控え（1）'!AB23:AD23</f>
        <v>0</v>
      </c>
      <c r="AC23" s="369"/>
      <c r="AD23" s="369"/>
      <c r="AE23" s="370">
        <f>'御社控え（1）'!AE23:AG23</f>
        <v>0</v>
      </c>
      <c r="AF23" s="370"/>
      <c r="AG23" s="370"/>
      <c r="AH23" s="361">
        <f>'御社控え（1）'!AH23:AM23</f>
        <v>0</v>
      </c>
      <c r="AI23" s="361"/>
      <c r="AJ23" s="361"/>
      <c r="AK23" s="361"/>
      <c r="AL23" s="361"/>
      <c r="AM23" s="361"/>
      <c r="AN23" s="361">
        <f>'御社控え（1）'!AN23:AV23</f>
        <v>0</v>
      </c>
      <c r="AO23" s="361"/>
      <c r="AP23" s="361"/>
      <c r="AQ23" s="361"/>
      <c r="AR23" s="361"/>
      <c r="AS23" s="361"/>
      <c r="AT23" s="361"/>
      <c r="AU23" s="361"/>
      <c r="AV23" s="362"/>
      <c r="AW23" s="18" t="s">
        <v>0</v>
      </c>
      <c r="AX23" s="14" t="s">
        <v>0</v>
      </c>
      <c r="AY23" s="12" t="s">
        <v>0</v>
      </c>
      <c r="AZ23" s="13" t="s">
        <v>0</v>
      </c>
      <c r="BA23" s="14" t="s">
        <v>0</v>
      </c>
      <c r="BB23" s="12" t="s">
        <v>0</v>
      </c>
      <c r="BC23" s="13" t="s">
        <v>0</v>
      </c>
      <c r="BD23" s="14" t="s">
        <v>0</v>
      </c>
      <c r="BE23" s="403"/>
      <c r="BF23" s="404"/>
      <c r="BG23" s="404"/>
      <c r="BH23" s="404"/>
      <c r="BI23" s="404"/>
      <c r="BJ23" s="404"/>
      <c r="BK23" s="404"/>
      <c r="BL23" s="404"/>
      <c r="BM23" s="405"/>
    </row>
    <row r="24" spans="1:65" ht="21.6" customHeight="1">
      <c r="A24" s="9"/>
      <c r="B24" s="503" t="s">
        <v>0</v>
      </c>
      <c r="C24" s="504" t="s">
        <v>0</v>
      </c>
      <c r="D24" s="373">
        <f>'御社控え（1）'!D24:E24</f>
        <v>0</v>
      </c>
      <c r="E24" s="373"/>
      <c r="F24" s="374">
        <f>'御社控え（1）'!F24:M24</f>
        <v>0</v>
      </c>
      <c r="G24" s="374"/>
      <c r="H24" s="374"/>
      <c r="I24" s="374"/>
      <c r="J24" s="374"/>
      <c r="K24" s="374"/>
      <c r="L24" s="374"/>
      <c r="M24" s="374"/>
      <c r="N24" s="374">
        <f>'御社控え（1）'!N24:AA24</f>
        <v>0</v>
      </c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  <c r="AA24" s="374"/>
      <c r="AB24" s="369">
        <f>'御社控え（1）'!AB24:AD24</f>
        <v>0</v>
      </c>
      <c r="AC24" s="369"/>
      <c r="AD24" s="369"/>
      <c r="AE24" s="370">
        <f>'御社控え（1）'!AE24:AG24</f>
        <v>0</v>
      </c>
      <c r="AF24" s="370"/>
      <c r="AG24" s="370"/>
      <c r="AH24" s="361">
        <f>'御社控え（1）'!AH24:AM24</f>
        <v>0</v>
      </c>
      <c r="AI24" s="361"/>
      <c r="AJ24" s="361"/>
      <c r="AK24" s="361"/>
      <c r="AL24" s="361"/>
      <c r="AM24" s="361"/>
      <c r="AN24" s="361">
        <f>'御社控え（1）'!AN24:AV24</f>
        <v>0</v>
      </c>
      <c r="AO24" s="361"/>
      <c r="AP24" s="361"/>
      <c r="AQ24" s="361"/>
      <c r="AR24" s="361"/>
      <c r="AS24" s="361"/>
      <c r="AT24" s="361"/>
      <c r="AU24" s="361"/>
      <c r="AV24" s="362"/>
      <c r="AW24" s="48" t="s">
        <v>0</v>
      </c>
      <c r="AX24" s="14" t="s">
        <v>0</v>
      </c>
      <c r="AY24" s="12" t="s">
        <v>0</v>
      </c>
      <c r="AZ24" s="13" t="s">
        <v>0</v>
      </c>
      <c r="BA24" s="14" t="s">
        <v>0</v>
      </c>
      <c r="BB24" s="12" t="s">
        <v>0</v>
      </c>
      <c r="BC24" s="13" t="s">
        <v>0</v>
      </c>
      <c r="BD24" s="14" t="s">
        <v>0</v>
      </c>
      <c r="BE24" s="403"/>
      <c r="BF24" s="404"/>
      <c r="BG24" s="404"/>
      <c r="BH24" s="404"/>
      <c r="BI24" s="404"/>
      <c r="BJ24" s="404"/>
      <c r="BK24" s="404"/>
      <c r="BL24" s="404"/>
      <c r="BM24" s="405"/>
    </row>
    <row r="25" spans="1:65" ht="21.6" customHeight="1">
      <c r="A25" s="9"/>
      <c r="B25" s="505"/>
      <c r="C25" s="506"/>
      <c r="D25" s="373">
        <f>'御社控え（1）'!D25:E25</f>
        <v>0</v>
      </c>
      <c r="E25" s="373"/>
      <c r="F25" s="374">
        <f>'御社控え（1）'!F25:M25</f>
        <v>0</v>
      </c>
      <c r="G25" s="374"/>
      <c r="H25" s="374"/>
      <c r="I25" s="374"/>
      <c r="J25" s="374"/>
      <c r="K25" s="374"/>
      <c r="L25" s="374"/>
      <c r="M25" s="374"/>
      <c r="N25" s="374">
        <f>'御社控え（1）'!N25:AA25</f>
        <v>0</v>
      </c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374"/>
      <c r="AB25" s="369">
        <f>'御社控え（1）'!AB25:AD25</f>
        <v>0</v>
      </c>
      <c r="AC25" s="369"/>
      <c r="AD25" s="369"/>
      <c r="AE25" s="370">
        <f>'御社控え（1）'!AE25:AG25</f>
        <v>0</v>
      </c>
      <c r="AF25" s="370"/>
      <c r="AG25" s="370"/>
      <c r="AH25" s="361">
        <f>'御社控え（1）'!AH25:AM25</f>
        <v>0</v>
      </c>
      <c r="AI25" s="361"/>
      <c r="AJ25" s="361"/>
      <c r="AK25" s="361"/>
      <c r="AL25" s="361"/>
      <c r="AM25" s="361"/>
      <c r="AN25" s="361">
        <f>'御社控え（1）'!AN25:AV25</f>
        <v>0</v>
      </c>
      <c r="AO25" s="361"/>
      <c r="AP25" s="361"/>
      <c r="AQ25" s="361"/>
      <c r="AR25" s="361"/>
      <c r="AS25" s="361"/>
      <c r="AT25" s="361"/>
      <c r="AU25" s="361"/>
      <c r="AV25" s="362"/>
      <c r="AW25" s="50"/>
      <c r="AX25" s="46"/>
      <c r="AY25" s="12"/>
      <c r="AZ25" s="13"/>
      <c r="BA25" s="14"/>
      <c r="BB25" s="12"/>
      <c r="BC25" s="13"/>
      <c r="BD25" s="14"/>
      <c r="BE25" s="403"/>
      <c r="BF25" s="404"/>
      <c r="BG25" s="404"/>
      <c r="BH25" s="404"/>
      <c r="BI25" s="404"/>
      <c r="BJ25" s="404"/>
      <c r="BK25" s="404"/>
      <c r="BL25" s="404"/>
      <c r="BM25" s="405"/>
    </row>
    <row r="26" spans="1:65" ht="21.4" customHeight="1" thickBot="1">
      <c r="A26" s="9"/>
      <c r="B26" s="505" t="s">
        <v>0</v>
      </c>
      <c r="C26" s="506" t="s">
        <v>0</v>
      </c>
      <c r="D26" s="422">
        <f>'御社控え（1）'!D26:E26</f>
        <v>0</v>
      </c>
      <c r="E26" s="422"/>
      <c r="F26" s="423">
        <f>'御社控え（1）'!F26:M26</f>
        <v>0</v>
      </c>
      <c r="G26" s="423"/>
      <c r="H26" s="423"/>
      <c r="I26" s="423"/>
      <c r="J26" s="423"/>
      <c r="K26" s="423"/>
      <c r="L26" s="423"/>
      <c r="M26" s="423"/>
      <c r="N26" s="423">
        <f>'御社控え（1）'!N26:AA26</f>
        <v>0</v>
      </c>
      <c r="O26" s="423"/>
      <c r="P26" s="423"/>
      <c r="Q26" s="423"/>
      <c r="R26" s="423"/>
      <c r="S26" s="423"/>
      <c r="T26" s="374"/>
      <c r="U26" s="374"/>
      <c r="V26" s="374"/>
      <c r="W26" s="374"/>
      <c r="X26" s="374"/>
      <c r="Y26" s="374"/>
      <c r="Z26" s="374"/>
      <c r="AA26" s="374"/>
      <c r="AB26" s="369">
        <f>'御社控え（1）'!AB26:AD26</f>
        <v>0</v>
      </c>
      <c r="AC26" s="369"/>
      <c r="AD26" s="369"/>
      <c r="AE26" s="370">
        <f>'御社控え（1）'!AE26:AG26</f>
        <v>0</v>
      </c>
      <c r="AF26" s="370"/>
      <c r="AG26" s="370"/>
      <c r="AH26" s="361">
        <f>'御社控え（1）'!AH26:AM26</f>
        <v>0</v>
      </c>
      <c r="AI26" s="361"/>
      <c r="AJ26" s="361"/>
      <c r="AK26" s="361"/>
      <c r="AL26" s="361"/>
      <c r="AM26" s="361"/>
      <c r="AN26" s="361">
        <f>'御社控え（1）'!AN26:AV26</f>
        <v>0</v>
      </c>
      <c r="AO26" s="361"/>
      <c r="AP26" s="361"/>
      <c r="AQ26" s="361"/>
      <c r="AR26" s="361"/>
      <c r="AS26" s="361"/>
      <c r="AT26" s="361"/>
      <c r="AU26" s="361"/>
      <c r="AV26" s="362"/>
      <c r="AW26" s="45" t="s">
        <v>0</v>
      </c>
      <c r="AX26" s="14" t="s">
        <v>0</v>
      </c>
      <c r="AY26" s="12" t="s">
        <v>0</v>
      </c>
      <c r="AZ26" s="13" t="s">
        <v>0</v>
      </c>
      <c r="BA26" s="14" t="s">
        <v>0</v>
      </c>
      <c r="BB26" s="12" t="s">
        <v>0</v>
      </c>
      <c r="BC26" s="13" t="s">
        <v>0</v>
      </c>
      <c r="BD26" s="14" t="s">
        <v>0</v>
      </c>
      <c r="BE26" s="403"/>
      <c r="BF26" s="404"/>
      <c r="BG26" s="404"/>
      <c r="BH26" s="404"/>
      <c r="BI26" s="404"/>
      <c r="BJ26" s="404"/>
      <c r="BK26" s="404"/>
      <c r="BL26" s="404"/>
      <c r="BM26" s="405"/>
    </row>
    <row r="27" spans="1:65" ht="18" customHeight="1" thickTop="1">
      <c r="B27" s="434" t="s">
        <v>22</v>
      </c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6"/>
      <c r="T27" s="78" t="s">
        <v>7</v>
      </c>
      <c r="U27" s="378" t="s">
        <v>0</v>
      </c>
      <c r="V27" s="379"/>
      <c r="W27" s="379" t="s">
        <v>0</v>
      </c>
      <c r="X27" s="379" t="s">
        <v>0</v>
      </c>
      <c r="Y27" s="379" t="s">
        <v>0</v>
      </c>
      <c r="Z27" s="379" t="s">
        <v>0</v>
      </c>
      <c r="AA27" s="380" t="s">
        <v>0</v>
      </c>
      <c r="AB27" s="381" t="s">
        <v>23</v>
      </c>
      <c r="AC27" s="381" t="s">
        <v>0</v>
      </c>
      <c r="AD27" s="381" t="s">
        <v>0</v>
      </c>
      <c r="AE27" s="381" t="s">
        <v>0</v>
      </c>
      <c r="AF27" s="381"/>
      <c r="AG27" s="381" t="s">
        <v>0</v>
      </c>
      <c r="AH27" s="381" t="s">
        <v>0</v>
      </c>
      <c r="AI27" s="381" t="s">
        <v>0</v>
      </c>
      <c r="AJ27" s="381" t="s">
        <v>0</v>
      </c>
      <c r="AK27" s="381" t="s">
        <v>0</v>
      </c>
      <c r="AL27" s="381" t="s">
        <v>0</v>
      </c>
      <c r="AM27" s="381" t="s">
        <v>0</v>
      </c>
      <c r="AN27" s="519">
        <f>'御社控え（1）'!AN27:AV28</f>
        <v>0</v>
      </c>
      <c r="AO27" s="520"/>
      <c r="AP27" s="520"/>
      <c r="AQ27" s="520"/>
      <c r="AR27" s="520"/>
      <c r="AS27" s="520"/>
      <c r="AT27" s="520"/>
      <c r="AU27" s="520"/>
      <c r="AV27" s="521"/>
      <c r="AW27" s="420" t="s">
        <v>0</v>
      </c>
      <c r="AX27" s="367" t="s">
        <v>0</v>
      </c>
      <c r="AY27" s="368" t="s">
        <v>0</v>
      </c>
      <c r="AZ27" s="406" t="s">
        <v>0</v>
      </c>
      <c r="BA27" s="367" t="s">
        <v>0</v>
      </c>
      <c r="BB27" s="368" t="s">
        <v>0</v>
      </c>
      <c r="BC27" s="406" t="s">
        <v>0</v>
      </c>
      <c r="BD27" s="367" t="s">
        <v>0</v>
      </c>
      <c r="BE27" s="403"/>
      <c r="BF27" s="404"/>
      <c r="BG27" s="404"/>
      <c r="BH27" s="404"/>
      <c r="BI27" s="404"/>
      <c r="BJ27" s="404"/>
      <c r="BK27" s="404"/>
      <c r="BL27" s="404"/>
      <c r="BM27" s="405"/>
    </row>
    <row r="28" spans="1:65" ht="9" customHeight="1">
      <c r="B28" s="437">
        <f>'御社控え（1）'!B28:S29</f>
        <v>0</v>
      </c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9"/>
      <c r="T28" s="391" t="s">
        <v>8</v>
      </c>
      <c r="U28" s="375" t="s">
        <v>0</v>
      </c>
      <c r="V28" s="376"/>
      <c r="W28" s="376" t="s">
        <v>0</v>
      </c>
      <c r="X28" s="376" t="s">
        <v>0</v>
      </c>
      <c r="Y28" s="376" t="s">
        <v>0</v>
      </c>
      <c r="Z28" s="376" t="s">
        <v>0</v>
      </c>
      <c r="AA28" s="377" t="s">
        <v>0</v>
      </c>
      <c r="AB28" s="381" t="s">
        <v>0</v>
      </c>
      <c r="AC28" s="381" t="s">
        <v>0</v>
      </c>
      <c r="AD28" s="381" t="s">
        <v>0</v>
      </c>
      <c r="AE28" s="381" t="s">
        <v>0</v>
      </c>
      <c r="AF28" s="381"/>
      <c r="AG28" s="381" t="s">
        <v>0</v>
      </c>
      <c r="AH28" s="381" t="s">
        <v>0</v>
      </c>
      <c r="AI28" s="381" t="s">
        <v>0</v>
      </c>
      <c r="AJ28" s="381" t="s">
        <v>0</v>
      </c>
      <c r="AK28" s="381" t="s">
        <v>0</v>
      </c>
      <c r="AL28" s="381" t="s">
        <v>0</v>
      </c>
      <c r="AM28" s="381" t="s">
        <v>0</v>
      </c>
      <c r="AN28" s="522"/>
      <c r="AO28" s="523"/>
      <c r="AP28" s="523"/>
      <c r="AQ28" s="523"/>
      <c r="AR28" s="523"/>
      <c r="AS28" s="523"/>
      <c r="AT28" s="523"/>
      <c r="AU28" s="523"/>
      <c r="AV28" s="524"/>
      <c r="AW28" s="420"/>
      <c r="AX28" s="367"/>
      <c r="AY28" s="368"/>
      <c r="AZ28" s="406"/>
      <c r="BA28" s="367"/>
      <c r="BB28" s="368"/>
      <c r="BC28" s="406"/>
      <c r="BD28" s="367"/>
      <c r="BE28" s="403"/>
      <c r="BF28" s="404"/>
      <c r="BG28" s="404"/>
      <c r="BH28" s="404"/>
      <c r="BI28" s="404"/>
      <c r="BJ28" s="404"/>
      <c r="BK28" s="404"/>
      <c r="BL28" s="404"/>
      <c r="BM28" s="405"/>
    </row>
    <row r="29" spans="1:65" ht="9" customHeight="1">
      <c r="B29" s="437"/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9"/>
      <c r="T29" s="392"/>
      <c r="U29" s="375" t="s">
        <v>0</v>
      </c>
      <c r="V29" s="376"/>
      <c r="W29" s="376" t="s">
        <v>0</v>
      </c>
      <c r="X29" s="376" t="s">
        <v>0</v>
      </c>
      <c r="Y29" s="376" t="s">
        <v>0</v>
      </c>
      <c r="Z29" s="376" t="s">
        <v>0</v>
      </c>
      <c r="AA29" s="377" t="s">
        <v>0</v>
      </c>
      <c r="AB29" s="424" t="s">
        <v>38</v>
      </c>
      <c r="AC29" s="425"/>
      <c r="AD29" s="425"/>
      <c r="AE29" s="425"/>
      <c r="AF29" s="425"/>
      <c r="AG29" s="425"/>
      <c r="AH29" s="425"/>
      <c r="AI29" s="425"/>
      <c r="AJ29" s="428">
        <f>'御社控え（1）'!AJ29:AM30</f>
        <v>0.1</v>
      </c>
      <c r="AK29" s="429"/>
      <c r="AL29" s="429"/>
      <c r="AM29" s="429"/>
      <c r="AN29" s="519">
        <f>'御社控え（1）'!AN29:AV30</f>
        <v>0</v>
      </c>
      <c r="AO29" s="520"/>
      <c r="AP29" s="520"/>
      <c r="AQ29" s="520"/>
      <c r="AR29" s="520"/>
      <c r="AS29" s="520"/>
      <c r="AT29" s="520"/>
      <c r="AU29" s="520"/>
      <c r="AV29" s="521"/>
      <c r="AW29" s="420" t="s">
        <v>0</v>
      </c>
      <c r="AX29" s="367" t="s">
        <v>0</v>
      </c>
      <c r="AY29" s="368" t="s">
        <v>0</v>
      </c>
      <c r="AZ29" s="406" t="s">
        <v>0</v>
      </c>
      <c r="BA29" s="367" t="s">
        <v>0</v>
      </c>
      <c r="BB29" s="368" t="s">
        <v>0</v>
      </c>
      <c r="BC29" s="406" t="s">
        <v>0</v>
      </c>
      <c r="BD29" s="367" t="s">
        <v>0</v>
      </c>
      <c r="BE29" s="403"/>
      <c r="BF29" s="404"/>
      <c r="BG29" s="404"/>
      <c r="BH29" s="404"/>
      <c r="BI29" s="404"/>
      <c r="BJ29" s="404"/>
      <c r="BK29" s="404"/>
      <c r="BL29" s="404"/>
      <c r="BM29" s="405"/>
    </row>
    <row r="30" spans="1:65" ht="9" customHeight="1" thickBot="1">
      <c r="B30" s="440">
        <f>'御社控え（1）'!B30:S31</f>
        <v>0</v>
      </c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2"/>
      <c r="T30" s="391" t="s">
        <v>57</v>
      </c>
      <c r="U30" s="382" t="s">
        <v>0</v>
      </c>
      <c r="V30" s="383"/>
      <c r="W30" s="383"/>
      <c r="X30" s="383"/>
      <c r="Y30" s="383"/>
      <c r="Z30" s="383"/>
      <c r="AA30" s="384"/>
      <c r="AB30" s="426"/>
      <c r="AC30" s="427"/>
      <c r="AD30" s="427"/>
      <c r="AE30" s="427"/>
      <c r="AF30" s="427"/>
      <c r="AG30" s="427"/>
      <c r="AH30" s="427"/>
      <c r="AI30" s="427"/>
      <c r="AJ30" s="430"/>
      <c r="AK30" s="430"/>
      <c r="AL30" s="430"/>
      <c r="AM30" s="430"/>
      <c r="AN30" s="525"/>
      <c r="AO30" s="526"/>
      <c r="AP30" s="526"/>
      <c r="AQ30" s="526"/>
      <c r="AR30" s="526"/>
      <c r="AS30" s="526"/>
      <c r="AT30" s="526"/>
      <c r="AU30" s="526"/>
      <c r="AV30" s="527"/>
      <c r="AW30" s="421"/>
      <c r="AX30" s="408"/>
      <c r="AY30" s="417"/>
      <c r="AZ30" s="407"/>
      <c r="BA30" s="408"/>
      <c r="BB30" s="417"/>
      <c r="BC30" s="407"/>
      <c r="BD30" s="408"/>
      <c r="BE30" s="403"/>
      <c r="BF30" s="404"/>
      <c r="BG30" s="404"/>
      <c r="BH30" s="404"/>
      <c r="BI30" s="404"/>
      <c r="BJ30" s="404"/>
      <c r="BK30" s="404"/>
      <c r="BL30" s="404"/>
      <c r="BM30" s="405"/>
    </row>
    <row r="31" spans="1:65" ht="9" customHeight="1" thickTop="1" thickBot="1">
      <c r="B31" s="440"/>
      <c r="C31" s="441"/>
      <c r="D31" s="441"/>
      <c r="E31" s="441"/>
      <c r="F31" s="441"/>
      <c r="G31" s="441"/>
      <c r="H31" s="441"/>
      <c r="I31" s="441"/>
      <c r="J31" s="441"/>
      <c r="K31" s="441"/>
      <c r="L31" s="441"/>
      <c r="M31" s="441"/>
      <c r="N31" s="441"/>
      <c r="O31" s="441"/>
      <c r="P31" s="441"/>
      <c r="Q31" s="441"/>
      <c r="R31" s="441"/>
      <c r="S31" s="442"/>
      <c r="T31" s="392"/>
      <c r="U31" s="375" t="s">
        <v>0</v>
      </c>
      <c r="V31" s="376"/>
      <c r="W31" s="376" t="s">
        <v>0</v>
      </c>
      <c r="X31" s="376" t="s">
        <v>0</v>
      </c>
      <c r="Y31" s="376" t="s">
        <v>0</v>
      </c>
      <c r="Z31" s="376" t="s">
        <v>0</v>
      </c>
      <c r="AA31" s="377" t="s">
        <v>0</v>
      </c>
      <c r="AB31" s="385" t="s">
        <v>28</v>
      </c>
      <c r="AC31" s="386" t="s">
        <v>0</v>
      </c>
      <c r="AD31" s="386" t="s">
        <v>0</v>
      </c>
      <c r="AE31" s="386" t="s">
        <v>0</v>
      </c>
      <c r="AF31" s="386"/>
      <c r="AG31" s="386" t="s">
        <v>0</v>
      </c>
      <c r="AH31" s="386" t="s">
        <v>0</v>
      </c>
      <c r="AI31" s="386" t="s">
        <v>0</v>
      </c>
      <c r="AJ31" s="386" t="s">
        <v>0</v>
      </c>
      <c r="AK31" s="386" t="s">
        <v>0</v>
      </c>
      <c r="AL31" s="386" t="s">
        <v>0</v>
      </c>
      <c r="AM31" s="387" t="s">
        <v>0</v>
      </c>
      <c r="AN31" s="510">
        <f>'御社控え（1）'!AN31:AV32</f>
        <v>0</v>
      </c>
      <c r="AO31" s="511"/>
      <c r="AP31" s="511"/>
      <c r="AQ31" s="511"/>
      <c r="AR31" s="511"/>
      <c r="AS31" s="511"/>
      <c r="AT31" s="511"/>
      <c r="AU31" s="511"/>
      <c r="AV31" s="512"/>
      <c r="AW31" s="415" t="s">
        <v>0</v>
      </c>
      <c r="AX31" s="354" t="s">
        <v>0</v>
      </c>
      <c r="AY31" s="356" t="s">
        <v>0</v>
      </c>
      <c r="AZ31" s="358" t="s">
        <v>0</v>
      </c>
      <c r="BA31" s="363" t="s">
        <v>0</v>
      </c>
      <c r="BB31" s="365" t="s">
        <v>0</v>
      </c>
      <c r="BC31" s="358" t="s">
        <v>0</v>
      </c>
      <c r="BD31" s="413" t="s">
        <v>0</v>
      </c>
      <c r="BE31" s="403"/>
      <c r="BF31" s="404"/>
      <c r="BG31" s="404"/>
      <c r="BH31" s="404"/>
      <c r="BI31" s="404"/>
      <c r="BJ31" s="404"/>
      <c r="BK31" s="404"/>
      <c r="BL31" s="404"/>
      <c r="BM31" s="405"/>
    </row>
    <row r="32" spans="1:65" ht="18" customHeight="1" thickTop="1" thickBot="1">
      <c r="B32" s="350">
        <f>'御社控え（1）'!B32:S32</f>
        <v>0</v>
      </c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2"/>
      <c r="T32" s="77" t="s">
        <v>9</v>
      </c>
      <c r="U32" s="375" t="s">
        <v>0</v>
      </c>
      <c r="V32" s="376"/>
      <c r="W32" s="376" t="s">
        <v>0</v>
      </c>
      <c r="X32" s="376" t="s">
        <v>0</v>
      </c>
      <c r="Y32" s="376" t="s">
        <v>0</v>
      </c>
      <c r="Z32" s="376" t="s">
        <v>0</v>
      </c>
      <c r="AA32" s="377" t="s">
        <v>0</v>
      </c>
      <c r="AB32" s="388" t="s">
        <v>0</v>
      </c>
      <c r="AC32" s="389" t="s">
        <v>0</v>
      </c>
      <c r="AD32" s="389" t="s">
        <v>0</v>
      </c>
      <c r="AE32" s="389" t="s">
        <v>0</v>
      </c>
      <c r="AF32" s="389"/>
      <c r="AG32" s="389" t="s">
        <v>0</v>
      </c>
      <c r="AH32" s="389" t="s">
        <v>0</v>
      </c>
      <c r="AI32" s="389" t="s">
        <v>0</v>
      </c>
      <c r="AJ32" s="389" t="s">
        <v>0</v>
      </c>
      <c r="AK32" s="389" t="s">
        <v>0</v>
      </c>
      <c r="AL32" s="389" t="s">
        <v>0</v>
      </c>
      <c r="AM32" s="390" t="s">
        <v>0</v>
      </c>
      <c r="AN32" s="513"/>
      <c r="AO32" s="514"/>
      <c r="AP32" s="514"/>
      <c r="AQ32" s="514"/>
      <c r="AR32" s="514"/>
      <c r="AS32" s="514"/>
      <c r="AT32" s="514"/>
      <c r="AU32" s="514"/>
      <c r="AV32" s="515"/>
      <c r="AW32" s="416"/>
      <c r="AX32" s="355"/>
      <c r="AY32" s="357"/>
      <c r="AZ32" s="359"/>
      <c r="BA32" s="364"/>
      <c r="BB32" s="366"/>
      <c r="BC32" s="359"/>
      <c r="BD32" s="414"/>
      <c r="BE32" s="403"/>
      <c r="BF32" s="404"/>
      <c r="BG32" s="404"/>
      <c r="BH32" s="404"/>
      <c r="BI32" s="404"/>
      <c r="BJ32" s="404"/>
      <c r="BK32" s="404"/>
      <c r="BL32" s="404"/>
      <c r="BM32" s="405"/>
    </row>
    <row r="33" spans="2:61" ht="14.25" customHeight="1" thickTop="1">
      <c r="B33" s="371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371"/>
      <c r="AA33" s="371"/>
      <c r="AB33" s="372"/>
      <c r="AC33" s="372"/>
      <c r="AD33" s="372"/>
      <c r="AE33" s="372"/>
      <c r="AF33" s="372"/>
      <c r="AG33" s="10" t="s">
        <v>0</v>
      </c>
      <c r="AH33" s="10" t="s">
        <v>0</v>
      </c>
      <c r="AI33" s="10" t="s">
        <v>0</v>
      </c>
      <c r="AJ33" s="10" t="s">
        <v>0</v>
      </c>
      <c r="AK33" s="10" t="s">
        <v>0</v>
      </c>
      <c r="AL33" s="10" t="s">
        <v>0</v>
      </c>
      <c r="AM33" s="10" t="s">
        <v>0</v>
      </c>
      <c r="AN33" s="10" t="s">
        <v>0</v>
      </c>
      <c r="AO33" s="10"/>
      <c r="AP33" s="10" t="s">
        <v>0</v>
      </c>
      <c r="AQ33" s="10" t="s">
        <v>0</v>
      </c>
      <c r="AR33" s="10" t="s">
        <v>0</v>
      </c>
      <c r="AS33" s="10" t="s">
        <v>0</v>
      </c>
      <c r="AT33" s="10" t="s">
        <v>0</v>
      </c>
      <c r="AU33" s="10" t="s">
        <v>0</v>
      </c>
      <c r="AV33" s="10" t="s">
        <v>0</v>
      </c>
      <c r="AW33" s="353"/>
      <c r="AX33" s="353"/>
      <c r="AY33" s="353"/>
      <c r="AZ33" s="353"/>
      <c r="BA33" s="353"/>
      <c r="BB33" s="353"/>
      <c r="BC33" s="353"/>
      <c r="BD33" s="353"/>
      <c r="BE33" s="353"/>
      <c r="BF33" s="353"/>
      <c r="BG33" s="6"/>
      <c r="BH33" s="6"/>
      <c r="BI33" s="6"/>
    </row>
    <row r="34" spans="2:61" s="4" customFormat="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 s="11"/>
    </row>
  </sheetData>
  <sheetProtection algorithmName="SHA-512" hashValue="OZofF0FLisKCcpTItmbURQldZXI/RQuKM5wHzQGVEnhZNR6+DZr++3SrmByZktIProPSb9KCd6Y8FJgRhWtUVQ==" saltValue="wm0HB5AgZP5sjfa7sxoFeQ==" spinCount="100000" sheet="1" formatCells="0"/>
  <mergeCells count="193">
    <mergeCell ref="BJ3:BM4"/>
    <mergeCell ref="AN23:AV23"/>
    <mergeCell ref="AN24:AV24"/>
    <mergeCell ref="AN26:AV26"/>
    <mergeCell ref="AN27:AV28"/>
    <mergeCell ref="AN29:AV30"/>
    <mergeCell ref="AN22:AV22"/>
    <mergeCell ref="AH19:AM19"/>
    <mergeCell ref="T16:AM16"/>
    <mergeCell ref="AK5:AS5"/>
    <mergeCell ref="AC7:AS7"/>
    <mergeCell ref="AT9:AW10"/>
    <mergeCell ref="AE5:AJ5"/>
    <mergeCell ref="B3:X4"/>
    <mergeCell ref="Y3:AH4"/>
    <mergeCell ref="AC8:AQ8"/>
    <mergeCell ref="AG9:AQ9"/>
    <mergeCell ref="AN14:AV14"/>
    <mergeCell ref="AN15:AV15"/>
    <mergeCell ref="AK3:AS3"/>
    <mergeCell ref="AT3:BF4"/>
    <mergeCell ref="F17:M17"/>
    <mergeCell ref="N17:AA17"/>
    <mergeCell ref="B16:S16"/>
    <mergeCell ref="AN31:AV32"/>
    <mergeCell ref="D18:E18"/>
    <mergeCell ref="F18:M18"/>
    <mergeCell ref="AH23:AM23"/>
    <mergeCell ref="AH24:AM24"/>
    <mergeCell ref="AH26:AM26"/>
    <mergeCell ref="AN18:AV18"/>
    <mergeCell ref="AN19:AV19"/>
    <mergeCell ref="AN20:AV20"/>
    <mergeCell ref="AN21:AV21"/>
    <mergeCell ref="AH20:AM20"/>
    <mergeCell ref="AH21:AM21"/>
    <mergeCell ref="AH22:AM22"/>
    <mergeCell ref="D20:E20"/>
    <mergeCell ref="F20:M20"/>
    <mergeCell ref="N20:AA20"/>
    <mergeCell ref="AB20:AD20"/>
    <mergeCell ref="AE20:AG20"/>
    <mergeCell ref="D21:E21"/>
    <mergeCell ref="F21:M21"/>
    <mergeCell ref="N21:AA21"/>
    <mergeCell ref="AB21:AD21"/>
    <mergeCell ref="AE21:AG21"/>
    <mergeCell ref="D22:E22"/>
    <mergeCell ref="AH18:AM18"/>
    <mergeCell ref="AH17:AM17"/>
    <mergeCell ref="AN17:AV17"/>
    <mergeCell ref="AE13:AM13"/>
    <mergeCell ref="AE18:AG18"/>
    <mergeCell ref="AE15:AM15"/>
    <mergeCell ref="AN13:AV13"/>
    <mergeCell ref="W15:AD15"/>
    <mergeCell ref="B15:E15"/>
    <mergeCell ref="B17:C26"/>
    <mergeCell ref="AB17:AD17"/>
    <mergeCell ref="D23:E23"/>
    <mergeCell ref="AN16:AV16"/>
    <mergeCell ref="F13:M13"/>
    <mergeCell ref="F14:M14"/>
    <mergeCell ref="F15:M15"/>
    <mergeCell ref="N13:V13"/>
    <mergeCell ref="N14:V14"/>
    <mergeCell ref="N15:V15"/>
    <mergeCell ref="W13:AD13"/>
    <mergeCell ref="W14:AD14"/>
    <mergeCell ref="AE14:AM14"/>
    <mergeCell ref="AE19:AG19"/>
    <mergeCell ref="D24:E24"/>
    <mergeCell ref="AI4:AS4"/>
    <mergeCell ref="B5:G6"/>
    <mergeCell ref="H5:L5"/>
    <mergeCell ref="M5:X6"/>
    <mergeCell ref="Y5:AD5"/>
    <mergeCell ref="H6:L6"/>
    <mergeCell ref="Y6:AB6"/>
    <mergeCell ref="AT6:AW7"/>
    <mergeCell ref="AX6:BA7"/>
    <mergeCell ref="B7:G8"/>
    <mergeCell ref="AE6:AJ6"/>
    <mergeCell ref="H8:X8"/>
    <mergeCell ref="AT5:AW5"/>
    <mergeCell ref="AX5:BA5"/>
    <mergeCell ref="BB5:BE5"/>
    <mergeCell ref="F11:M12"/>
    <mergeCell ref="N11:V12"/>
    <mergeCell ref="AN11:AV12"/>
    <mergeCell ref="Y9:AB9"/>
    <mergeCell ref="Y10:AB10"/>
    <mergeCell ref="AC10:AS10"/>
    <mergeCell ref="W11:AD12"/>
    <mergeCell ref="AE11:AM12"/>
    <mergeCell ref="B9:H10"/>
    <mergeCell ref="I9:X10"/>
    <mergeCell ref="B11:E12"/>
    <mergeCell ref="BB6:BE7"/>
    <mergeCell ref="H7:L7"/>
    <mergeCell ref="BB8:BE8"/>
    <mergeCell ref="Y8:AB8"/>
    <mergeCell ref="AR8:AS9"/>
    <mergeCell ref="AC6:AD6"/>
    <mergeCell ref="AX8:BA8"/>
    <mergeCell ref="AX9:BA10"/>
    <mergeCell ref="BB9:BE10"/>
    <mergeCell ref="F24:M24"/>
    <mergeCell ref="N24:AA24"/>
    <mergeCell ref="T30:T31"/>
    <mergeCell ref="F19:M19"/>
    <mergeCell ref="N19:AA19"/>
    <mergeCell ref="AB19:AD19"/>
    <mergeCell ref="B13:E13"/>
    <mergeCell ref="B14:E14"/>
    <mergeCell ref="N18:AA18"/>
    <mergeCell ref="AB18:AD18"/>
    <mergeCell ref="D17:E17"/>
    <mergeCell ref="B27:S27"/>
    <mergeCell ref="B28:S29"/>
    <mergeCell ref="B30:S31"/>
    <mergeCell ref="AE17:AG17"/>
    <mergeCell ref="D19:E19"/>
    <mergeCell ref="U28:AA29"/>
    <mergeCell ref="AW29:AW30"/>
    <mergeCell ref="AX29:AX30"/>
    <mergeCell ref="AY29:AY30"/>
    <mergeCell ref="D26:E26"/>
    <mergeCell ref="F26:M26"/>
    <mergeCell ref="N26:AA26"/>
    <mergeCell ref="AB26:AD26"/>
    <mergeCell ref="AE26:AG26"/>
    <mergeCell ref="AB29:AI30"/>
    <mergeCell ref="AJ29:AM30"/>
    <mergeCell ref="F23:M23"/>
    <mergeCell ref="F22:M22"/>
    <mergeCell ref="N22:AA22"/>
    <mergeCell ref="AB22:AD22"/>
    <mergeCell ref="AE22:AG22"/>
    <mergeCell ref="N23:AA23"/>
    <mergeCell ref="AB23:AD23"/>
    <mergeCell ref="AE23:AG23"/>
    <mergeCell ref="AB24:AD24"/>
    <mergeCell ref="AE24:AG24"/>
    <mergeCell ref="AW27:AW28"/>
    <mergeCell ref="BJ5:BM5"/>
    <mergeCell ref="BJ6:BM7"/>
    <mergeCell ref="BJ8:BM8"/>
    <mergeCell ref="BJ9:BM10"/>
    <mergeCell ref="BE13:BM32"/>
    <mergeCell ref="BC31:BC32"/>
    <mergeCell ref="BC29:BC30"/>
    <mergeCell ref="BC27:BC28"/>
    <mergeCell ref="BD29:BD30"/>
    <mergeCell ref="AW11:BD12"/>
    <mergeCell ref="BD31:BD32"/>
    <mergeCell ref="BA29:BA30"/>
    <mergeCell ref="AW31:AW32"/>
    <mergeCell ref="AZ29:AZ30"/>
    <mergeCell ref="BD27:BD28"/>
    <mergeCell ref="BF6:BI7"/>
    <mergeCell ref="BF9:BI10"/>
    <mergeCell ref="BB29:BB30"/>
    <mergeCell ref="AX27:AX28"/>
    <mergeCell ref="AY27:AY28"/>
    <mergeCell ref="AZ27:AZ28"/>
    <mergeCell ref="BF5:BI5"/>
    <mergeCell ref="BF8:BI8"/>
    <mergeCell ref="AT8:AW8"/>
    <mergeCell ref="B32:S32"/>
    <mergeCell ref="AW33:BF33"/>
    <mergeCell ref="AX31:AX32"/>
    <mergeCell ref="AY31:AY32"/>
    <mergeCell ref="AZ31:AZ32"/>
    <mergeCell ref="AC9:AF9"/>
    <mergeCell ref="AN25:AV25"/>
    <mergeCell ref="BA31:BA32"/>
    <mergeCell ref="BB31:BB32"/>
    <mergeCell ref="BA27:BA28"/>
    <mergeCell ref="BB27:BB28"/>
    <mergeCell ref="AB25:AD25"/>
    <mergeCell ref="AE25:AG25"/>
    <mergeCell ref="AH25:AM25"/>
    <mergeCell ref="B33:AF33"/>
    <mergeCell ref="D25:E25"/>
    <mergeCell ref="F25:M25"/>
    <mergeCell ref="N25:AA25"/>
    <mergeCell ref="U32:AA32"/>
    <mergeCell ref="U27:AA27"/>
    <mergeCell ref="AB27:AM28"/>
    <mergeCell ref="U30:AA31"/>
    <mergeCell ref="AB31:AM32"/>
    <mergeCell ref="T28:T29"/>
  </mergeCells>
  <phoneticPr fontId="1"/>
  <printOptions horizontalCentered="1" verticalCentered="1"/>
  <pageMargins left="0" right="0" top="0" bottom="0" header="0" footer="0"/>
  <pageSetup paperSize="9" scale="9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3:BM34"/>
  <sheetViews>
    <sheetView showZeros="0" zoomScaleNormal="100" workbookViewId="0">
      <selection activeCell="C2" sqref="C2"/>
    </sheetView>
  </sheetViews>
  <sheetFormatPr defaultRowHeight="13.5"/>
  <cols>
    <col min="1" max="65" width="2.375" customWidth="1"/>
  </cols>
  <sheetData>
    <row r="3" spans="1:65" ht="13.15" customHeight="1" thickBot="1">
      <c r="B3" s="634" t="str">
        <f>'御社控え（1）'!B3:X4</f>
        <v>株式会社　池内工務店　御中</v>
      </c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6" t="s">
        <v>10</v>
      </c>
      <c r="Z3" s="636"/>
      <c r="AA3" s="636"/>
      <c r="AB3" s="636"/>
      <c r="AC3" s="636"/>
      <c r="AD3" s="636"/>
      <c r="AE3" s="636"/>
      <c r="AF3" s="636"/>
      <c r="AG3" s="636"/>
      <c r="AH3" s="636"/>
      <c r="AI3" s="20"/>
      <c r="AJ3" s="20"/>
      <c r="AK3" s="637" t="s">
        <v>0</v>
      </c>
      <c r="AL3" s="637" t="s">
        <v>0</v>
      </c>
      <c r="AM3" s="637" t="s">
        <v>0</v>
      </c>
      <c r="AN3" s="637" t="s">
        <v>0</v>
      </c>
      <c r="AO3" s="637"/>
      <c r="AP3" s="637" t="s">
        <v>0</v>
      </c>
      <c r="AQ3" s="637" t="s">
        <v>0</v>
      </c>
      <c r="AR3" s="637" t="s">
        <v>0</v>
      </c>
      <c r="AS3" s="637" t="s">
        <v>0</v>
      </c>
      <c r="AT3" s="613" t="s">
        <v>41</v>
      </c>
      <c r="AU3" s="613"/>
      <c r="AV3" s="613"/>
      <c r="AW3" s="613"/>
      <c r="AX3" s="613"/>
      <c r="AY3" s="613"/>
      <c r="AZ3" s="613"/>
      <c r="BA3" s="613"/>
      <c r="BB3" s="613"/>
      <c r="BC3" s="613"/>
      <c r="BD3" s="613"/>
      <c r="BE3" s="613"/>
      <c r="BF3" s="613"/>
      <c r="BG3" s="21"/>
      <c r="BH3" s="21"/>
      <c r="BI3" s="21"/>
      <c r="BJ3" s="611" t="s">
        <v>52</v>
      </c>
      <c r="BK3" s="611"/>
      <c r="BL3" s="611"/>
      <c r="BM3" s="611"/>
    </row>
    <row r="4" spans="1:65" ht="15.75" customHeight="1" thickTop="1" thickBot="1">
      <c r="B4" s="635"/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6"/>
      <c r="Z4" s="636"/>
      <c r="AA4" s="636"/>
      <c r="AB4" s="636"/>
      <c r="AC4" s="636"/>
      <c r="AD4" s="636"/>
      <c r="AE4" s="636"/>
      <c r="AF4" s="636"/>
      <c r="AG4" s="636"/>
      <c r="AH4" s="636"/>
      <c r="AI4" s="664">
        <f>'御社控え（1）'!AI4:AS4</f>
        <v>0</v>
      </c>
      <c r="AJ4" s="665"/>
      <c r="AK4" s="665"/>
      <c r="AL4" s="665"/>
      <c r="AM4" s="665"/>
      <c r="AN4" s="665"/>
      <c r="AO4" s="665"/>
      <c r="AP4" s="665"/>
      <c r="AQ4" s="665"/>
      <c r="AR4" s="665"/>
      <c r="AS4" s="666"/>
      <c r="AT4" s="614"/>
      <c r="AU4" s="614"/>
      <c r="AV4" s="614"/>
      <c r="AW4" s="614"/>
      <c r="AX4" s="614"/>
      <c r="AY4" s="614"/>
      <c r="AZ4" s="614"/>
      <c r="BA4" s="614"/>
      <c r="BB4" s="614"/>
      <c r="BC4" s="614"/>
      <c r="BD4" s="614"/>
      <c r="BE4" s="614"/>
      <c r="BF4" s="614"/>
      <c r="BG4" s="21"/>
      <c r="BH4" s="21"/>
      <c r="BI4" s="21"/>
      <c r="BJ4" s="612"/>
      <c r="BK4" s="612"/>
      <c r="BL4" s="612"/>
      <c r="BM4" s="612"/>
    </row>
    <row r="5" spans="1:65" ht="21.75" customHeight="1" thickTop="1">
      <c r="A5" s="26"/>
      <c r="B5" s="647" t="s">
        <v>11</v>
      </c>
      <c r="C5" s="648" t="s">
        <v>0</v>
      </c>
      <c r="D5" s="648" t="s">
        <v>0</v>
      </c>
      <c r="E5" s="648" t="s">
        <v>0</v>
      </c>
      <c r="F5" s="648" t="s">
        <v>0</v>
      </c>
      <c r="G5" s="648" t="s">
        <v>0</v>
      </c>
      <c r="H5" s="654" t="s">
        <v>37</v>
      </c>
      <c r="I5" s="654"/>
      <c r="J5" s="654"/>
      <c r="K5" s="654"/>
      <c r="L5" s="654"/>
      <c r="M5" s="649">
        <f>'御社控え（1）'!M5:X6</f>
        <v>0</v>
      </c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51" t="s">
        <v>26</v>
      </c>
      <c r="Z5" s="651"/>
      <c r="AA5" s="651"/>
      <c r="AB5" s="651"/>
      <c r="AC5" s="651"/>
      <c r="AD5" s="651"/>
      <c r="AE5" s="645">
        <f>'御社控え（1）'!AE5:AJ5</f>
        <v>0</v>
      </c>
      <c r="AF5" s="645"/>
      <c r="AG5" s="645"/>
      <c r="AH5" s="645"/>
      <c r="AI5" s="646"/>
      <c r="AJ5" s="646"/>
      <c r="AK5" s="599" t="s">
        <v>0</v>
      </c>
      <c r="AL5" s="599"/>
      <c r="AM5" s="599"/>
      <c r="AN5" s="599"/>
      <c r="AO5" s="599"/>
      <c r="AP5" s="599"/>
      <c r="AQ5" s="599"/>
      <c r="AR5" s="599"/>
      <c r="AS5" s="618"/>
      <c r="AT5" s="608" t="s">
        <v>76</v>
      </c>
      <c r="AU5" s="553"/>
      <c r="AV5" s="553"/>
      <c r="AW5" s="553"/>
      <c r="AX5" s="610" t="s">
        <v>58</v>
      </c>
      <c r="AY5" s="676"/>
      <c r="AZ5" s="676"/>
      <c r="BA5" s="677"/>
      <c r="BB5" s="610" t="s">
        <v>59</v>
      </c>
      <c r="BC5" s="676"/>
      <c r="BD5" s="676"/>
      <c r="BE5" s="677"/>
      <c r="BF5" s="551"/>
      <c r="BG5" s="551"/>
      <c r="BH5" s="551"/>
      <c r="BI5" s="551"/>
      <c r="BJ5" s="551" t="s">
        <v>31</v>
      </c>
      <c r="BK5" s="551"/>
      <c r="BL5" s="551"/>
      <c r="BM5" s="551"/>
    </row>
    <row r="6" spans="1:65" ht="21.75" customHeight="1">
      <c r="A6" s="26"/>
      <c r="B6" s="643" t="s">
        <v>0</v>
      </c>
      <c r="C6" s="644" t="s">
        <v>0</v>
      </c>
      <c r="D6" s="644" t="s">
        <v>0</v>
      </c>
      <c r="E6" s="644" t="s">
        <v>0</v>
      </c>
      <c r="F6" s="644" t="s">
        <v>0</v>
      </c>
      <c r="G6" s="644" t="s">
        <v>0</v>
      </c>
      <c r="H6" s="655" t="s">
        <v>36</v>
      </c>
      <c r="I6" s="655"/>
      <c r="J6" s="655"/>
      <c r="K6" s="655"/>
      <c r="L6" s="655"/>
      <c r="M6" s="650"/>
      <c r="N6" s="650"/>
      <c r="O6" s="650"/>
      <c r="P6" s="650"/>
      <c r="Q6" s="650"/>
      <c r="R6" s="650"/>
      <c r="S6" s="650"/>
      <c r="T6" s="650"/>
      <c r="U6" s="650"/>
      <c r="V6" s="650"/>
      <c r="W6" s="650"/>
      <c r="X6" s="650"/>
      <c r="Y6" s="656" t="s">
        <v>24</v>
      </c>
      <c r="Z6" s="656"/>
      <c r="AA6" s="656"/>
      <c r="AB6" s="657"/>
      <c r="AC6" s="652" t="s">
        <v>62</v>
      </c>
      <c r="AD6" s="652"/>
      <c r="AE6" s="653">
        <f>'御社控え（1）'!AE6</f>
        <v>0</v>
      </c>
      <c r="AF6" s="653"/>
      <c r="AG6" s="653"/>
      <c r="AH6" s="653"/>
      <c r="AI6" s="653"/>
      <c r="AJ6" s="653"/>
      <c r="AK6" s="57"/>
      <c r="AL6" s="57"/>
      <c r="AM6" s="57"/>
      <c r="AN6" s="57"/>
      <c r="AO6" s="57"/>
      <c r="AP6" s="57"/>
      <c r="AQ6" s="57"/>
      <c r="AR6" s="57"/>
      <c r="AS6" s="58"/>
      <c r="AT6" s="615" t="s">
        <v>0</v>
      </c>
      <c r="AU6" s="585" t="s">
        <v>0</v>
      </c>
      <c r="AV6" s="585" t="s">
        <v>0</v>
      </c>
      <c r="AW6" s="585" t="s">
        <v>0</v>
      </c>
      <c r="AX6" s="585" t="s">
        <v>0</v>
      </c>
      <c r="AY6" s="585" t="s">
        <v>0</v>
      </c>
      <c r="AZ6" s="585" t="s">
        <v>0</v>
      </c>
      <c r="BA6" s="585" t="s">
        <v>0</v>
      </c>
      <c r="BB6" s="585" t="s">
        <v>0</v>
      </c>
      <c r="BC6" s="585" t="s">
        <v>0</v>
      </c>
      <c r="BD6" s="585" t="s">
        <v>0</v>
      </c>
      <c r="BE6" s="585" t="s">
        <v>0</v>
      </c>
      <c r="BF6" s="552"/>
      <c r="BG6" s="552"/>
      <c r="BH6" s="552"/>
      <c r="BI6" s="552"/>
      <c r="BJ6" s="552"/>
      <c r="BK6" s="552"/>
      <c r="BL6" s="552"/>
      <c r="BM6" s="552"/>
    </row>
    <row r="7" spans="1:65" ht="21.75" customHeight="1">
      <c r="A7" s="26"/>
      <c r="B7" s="641">
        <f>'御社控え（1）'!B7:G8</f>
        <v>0</v>
      </c>
      <c r="C7" s="642"/>
      <c r="D7" s="642"/>
      <c r="E7" s="642"/>
      <c r="F7" s="642"/>
      <c r="G7" s="642"/>
      <c r="H7" s="658" t="s">
        <v>2</v>
      </c>
      <c r="I7" s="658"/>
      <c r="J7" s="658"/>
      <c r="K7" s="658"/>
      <c r="L7" s="659"/>
      <c r="M7" s="28" t="s">
        <v>0</v>
      </c>
      <c r="N7" s="28" t="s">
        <v>0</v>
      </c>
      <c r="O7" s="28" t="s">
        <v>0</v>
      </c>
      <c r="P7" s="28"/>
      <c r="Q7" s="28" t="s">
        <v>0</v>
      </c>
      <c r="R7" s="28" t="s">
        <v>0</v>
      </c>
      <c r="S7" s="28" t="s">
        <v>0</v>
      </c>
      <c r="T7" s="28" t="s">
        <v>0</v>
      </c>
      <c r="U7" s="28" t="s">
        <v>0</v>
      </c>
      <c r="V7" s="28"/>
      <c r="W7" s="28" t="s">
        <v>0</v>
      </c>
      <c r="X7" s="29" t="s">
        <v>0</v>
      </c>
      <c r="Y7" s="27"/>
      <c r="Z7" s="22"/>
      <c r="AA7" s="22"/>
      <c r="AB7" s="23"/>
      <c r="AC7" s="81" t="str">
        <f>'御社控え（1）'!AC7:AS7</f>
        <v>明石市</v>
      </c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619"/>
      <c r="AT7" s="615" t="s">
        <v>0</v>
      </c>
      <c r="AU7" s="585" t="s">
        <v>0</v>
      </c>
      <c r="AV7" s="585" t="s">
        <v>0</v>
      </c>
      <c r="AW7" s="585" t="s">
        <v>0</v>
      </c>
      <c r="AX7" s="585" t="s">
        <v>0</v>
      </c>
      <c r="AY7" s="585" t="s">
        <v>0</v>
      </c>
      <c r="AZ7" s="585" t="s">
        <v>0</v>
      </c>
      <c r="BA7" s="585" t="s">
        <v>0</v>
      </c>
      <c r="BB7" s="585" t="s">
        <v>0</v>
      </c>
      <c r="BC7" s="585" t="s">
        <v>0</v>
      </c>
      <c r="BD7" s="585" t="s">
        <v>0</v>
      </c>
      <c r="BE7" s="585" t="s">
        <v>0</v>
      </c>
      <c r="BF7" s="552"/>
      <c r="BG7" s="552"/>
      <c r="BH7" s="552"/>
      <c r="BI7" s="552"/>
      <c r="BJ7" s="552"/>
      <c r="BK7" s="552"/>
      <c r="BL7" s="552"/>
      <c r="BM7" s="552"/>
    </row>
    <row r="8" spans="1:65" ht="21.75" customHeight="1">
      <c r="A8" s="26"/>
      <c r="B8" s="641"/>
      <c r="C8" s="642"/>
      <c r="D8" s="642"/>
      <c r="E8" s="642"/>
      <c r="F8" s="642"/>
      <c r="G8" s="642"/>
      <c r="H8" s="660">
        <f>'御社控え（1）'!H8:X8</f>
        <v>0</v>
      </c>
      <c r="I8" s="661"/>
      <c r="J8" s="661"/>
      <c r="K8" s="661"/>
      <c r="L8" s="661"/>
      <c r="M8" s="661"/>
      <c r="N8" s="661"/>
      <c r="O8" s="661"/>
      <c r="P8" s="661"/>
      <c r="Q8" s="661"/>
      <c r="R8" s="661"/>
      <c r="S8" s="661"/>
      <c r="T8" s="661"/>
      <c r="U8" s="661"/>
      <c r="V8" s="661"/>
      <c r="W8" s="661"/>
      <c r="X8" s="662"/>
      <c r="Y8" s="638" t="s">
        <v>29</v>
      </c>
      <c r="Z8" s="638"/>
      <c r="AA8" s="638"/>
      <c r="AB8" s="639"/>
      <c r="AC8" s="633">
        <f>'御社控え（1）'!AC8:AQ9</f>
        <v>0</v>
      </c>
      <c r="AD8" s="633"/>
      <c r="AE8" s="633"/>
      <c r="AF8" s="633"/>
      <c r="AG8" s="633"/>
      <c r="AH8" s="633"/>
      <c r="AI8" s="633"/>
      <c r="AJ8" s="633"/>
      <c r="AK8" s="633"/>
      <c r="AL8" s="633"/>
      <c r="AM8" s="633"/>
      <c r="AN8" s="633"/>
      <c r="AO8" s="633"/>
      <c r="AP8" s="633"/>
      <c r="AQ8" s="542"/>
      <c r="AR8" s="631" t="s">
        <v>39</v>
      </c>
      <c r="AS8" s="632"/>
      <c r="AT8" s="608" t="s">
        <v>30</v>
      </c>
      <c r="AU8" s="553" t="s">
        <v>0</v>
      </c>
      <c r="AV8" s="553" t="s">
        <v>0</v>
      </c>
      <c r="AW8" s="553" t="s">
        <v>0</v>
      </c>
      <c r="AX8" s="553" t="s">
        <v>30</v>
      </c>
      <c r="AY8" s="553" t="s">
        <v>0</v>
      </c>
      <c r="AZ8" s="553" t="s">
        <v>0</v>
      </c>
      <c r="BA8" s="553" t="s">
        <v>0</v>
      </c>
      <c r="BB8" s="675" t="s">
        <v>0</v>
      </c>
      <c r="BC8" s="675" t="s">
        <v>0</v>
      </c>
      <c r="BD8" s="675" t="s">
        <v>0</v>
      </c>
      <c r="BE8" s="675" t="s">
        <v>0</v>
      </c>
      <c r="BF8" s="558" t="s">
        <v>0</v>
      </c>
      <c r="BG8" s="558"/>
      <c r="BH8" s="558"/>
      <c r="BI8" s="558"/>
      <c r="BJ8" s="553" t="s">
        <v>60</v>
      </c>
      <c r="BK8" s="553"/>
      <c r="BL8" s="553"/>
      <c r="BM8" s="553"/>
    </row>
    <row r="9" spans="1:65" ht="21.75" customHeight="1">
      <c r="A9" s="26"/>
      <c r="B9" s="643" t="s">
        <v>12</v>
      </c>
      <c r="C9" s="644"/>
      <c r="D9" s="644"/>
      <c r="E9" s="644"/>
      <c r="F9" s="644"/>
      <c r="G9" s="644"/>
      <c r="H9" s="644"/>
      <c r="I9" s="640">
        <f>'御社控え（1）'!I9:X10</f>
        <v>0</v>
      </c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0"/>
      <c r="X9" s="640"/>
      <c r="Y9" s="629"/>
      <c r="Z9" s="629"/>
      <c r="AA9" s="629"/>
      <c r="AB9" s="630"/>
      <c r="AC9" s="663" t="s">
        <v>61</v>
      </c>
      <c r="AD9" s="663"/>
      <c r="AE9" s="663"/>
      <c r="AF9" s="663"/>
      <c r="AG9" s="543">
        <f>'御社控え（1）'!AG9:AQ9</f>
        <v>0</v>
      </c>
      <c r="AH9" s="543"/>
      <c r="AI9" s="543"/>
      <c r="AJ9" s="543"/>
      <c r="AK9" s="543"/>
      <c r="AL9" s="543"/>
      <c r="AM9" s="543"/>
      <c r="AN9" s="543"/>
      <c r="AO9" s="543"/>
      <c r="AP9" s="543"/>
      <c r="AQ9" s="543"/>
      <c r="AR9" s="631"/>
      <c r="AS9" s="632"/>
      <c r="AT9" s="620" t="s">
        <v>0</v>
      </c>
      <c r="AU9" s="621"/>
      <c r="AV9" s="621"/>
      <c r="AW9" s="622"/>
      <c r="AX9" s="554" t="s">
        <v>0</v>
      </c>
      <c r="AY9" s="554"/>
      <c r="AZ9" s="554"/>
      <c r="BA9" s="554"/>
      <c r="BB9" s="554" t="s">
        <v>0</v>
      </c>
      <c r="BC9" s="554"/>
      <c r="BD9" s="554"/>
      <c r="BE9" s="554"/>
      <c r="BF9" s="554"/>
      <c r="BG9" s="554"/>
      <c r="BH9" s="554"/>
      <c r="BI9" s="554"/>
      <c r="BJ9" s="554"/>
      <c r="BK9" s="554"/>
      <c r="BL9" s="554"/>
      <c r="BM9" s="554"/>
    </row>
    <row r="10" spans="1:65" ht="21.75" customHeight="1" thickBot="1">
      <c r="A10" s="26"/>
      <c r="B10" s="643"/>
      <c r="C10" s="644"/>
      <c r="D10" s="644"/>
      <c r="E10" s="644"/>
      <c r="F10" s="644"/>
      <c r="G10" s="644"/>
      <c r="H10" s="644"/>
      <c r="I10" s="640"/>
      <c r="J10" s="640"/>
      <c r="K10" s="640"/>
      <c r="L10" s="640"/>
      <c r="M10" s="640"/>
      <c r="N10" s="640"/>
      <c r="O10" s="640"/>
      <c r="P10" s="640"/>
      <c r="Q10" s="640"/>
      <c r="R10" s="640"/>
      <c r="S10" s="640"/>
      <c r="T10" s="640"/>
      <c r="U10" s="640"/>
      <c r="V10" s="640"/>
      <c r="W10" s="640"/>
      <c r="X10" s="640"/>
      <c r="Y10" s="599" t="s">
        <v>25</v>
      </c>
      <c r="Z10" s="599"/>
      <c r="AA10" s="599"/>
      <c r="AB10" s="618"/>
      <c r="AC10" s="626">
        <f>'御社控え（1）'!AC10:AS10</f>
        <v>0</v>
      </c>
      <c r="AD10" s="627"/>
      <c r="AE10" s="627"/>
      <c r="AF10" s="627"/>
      <c r="AG10" s="627"/>
      <c r="AH10" s="627"/>
      <c r="AI10" s="627"/>
      <c r="AJ10" s="627"/>
      <c r="AK10" s="627"/>
      <c r="AL10" s="627"/>
      <c r="AM10" s="627"/>
      <c r="AN10" s="627"/>
      <c r="AO10" s="627"/>
      <c r="AP10" s="627"/>
      <c r="AQ10" s="627"/>
      <c r="AR10" s="627"/>
      <c r="AS10" s="628"/>
      <c r="AT10" s="623"/>
      <c r="AU10" s="624"/>
      <c r="AV10" s="624"/>
      <c r="AW10" s="625"/>
      <c r="AX10" s="559"/>
      <c r="AY10" s="559"/>
      <c r="AZ10" s="559"/>
      <c r="BA10" s="559"/>
      <c r="BB10" s="559"/>
      <c r="BC10" s="559"/>
      <c r="BD10" s="559"/>
      <c r="BE10" s="554"/>
      <c r="BF10" s="554"/>
      <c r="BG10" s="554"/>
      <c r="BH10" s="554"/>
      <c r="BI10" s="554"/>
      <c r="BJ10" s="554"/>
      <c r="BK10" s="554"/>
      <c r="BL10" s="554"/>
      <c r="BM10" s="554"/>
    </row>
    <row r="11" spans="1:65" ht="12" customHeight="1" thickTop="1">
      <c r="A11" s="26"/>
      <c r="B11" s="608" t="s">
        <v>14</v>
      </c>
      <c r="C11" s="553"/>
      <c r="D11" s="553"/>
      <c r="E11" s="553"/>
      <c r="F11" s="553" t="s">
        <v>15</v>
      </c>
      <c r="G11" s="553"/>
      <c r="H11" s="553"/>
      <c r="I11" s="553"/>
      <c r="J11" s="553"/>
      <c r="K11" s="553"/>
      <c r="L11" s="553"/>
      <c r="M11" s="553"/>
      <c r="N11" s="553" t="s">
        <v>32</v>
      </c>
      <c r="O11" s="553"/>
      <c r="P11" s="553"/>
      <c r="Q11" s="553"/>
      <c r="R11" s="553"/>
      <c r="S11" s="553"/>
      <c r="T11" s="553"/>
      <c r="U11" s="553"/>
      <c r="V11" s="553"/>
      <c r="W11" s="553" t="s">
        <v>33</v>
      </c>
      <c r="X11" s="553"/>
      <c r="Y11" s="553"/>
      <c r="Z11" s="553"/>
      <c r="AA11" s="553"/>
      <c r="AB11" s="553"/>
      <c r="AC11" s="553"/>
      <c r="AD11" s="553"/>
      <c r="AE11" s="553" t="s">
        <v>34</v>
      </c>
      <c r="AF11" s="553"/>
      <c r="AG11" s="553"/>
      <c r="AH11" s="553"/>
      <c r="AI11" s="553"/>
      <c r="AJ11" s="553"/>
      <c r="AK11" s="553"/>
      <c r="AL11" s="553"/>
      <c r="AM11" s="553"/>
      <c r="AN11" s="553" t="s">
        <v>13</v>
      </c>
      <c r="AO11" s="553"/>
      <c r="AP11" s="553"/>
      <c r="AQ11" s="553"/>
      <c r="AR11" s="553"/>
      <c r="AS11" s="553"/>
      <c r="AT11" s="580"/>
      <c r="AU11" s="580"/>
      <c r="AV11" s="609"/>
      <c r="AW11" s="608" t="s">
        <v>16</v>
      </c>
      <c r="AX11" s="553"/>
      <c r="AY11" s="553"/>
      <c r="AZ11" s="553"/>
      <c r="BA11" s="553"/>
      <c r="BB11" s="553"/>
      <c r="BC11" s="553"/>
      <c r="BD11" s="553"/>
      <c r="BE11" s="41" t="s">
        <v>45</v>
      </c>
      <c r="BF11" s="37"/>
      <c r="BG11" s="37"/>
      <c r="BH11" s="37"/>
      <c r="BI11" s="37"/>
      <c r="BJ11" s="37"/>
      <c r="BK11" s="37"/>
      <c r="BL11" s="37"/>
      <c r="BM11" s="44"/>
    </row>
    <row r="12" spans="1:65" ht="12" customHeight="1">
      <c r="A12" s="26"/>
      <c r="B12" s="608"/>
      <c r="C12" s="553"/>
      <c r="D12" s="553"/>
      <c r="E12" s="553"/>
      <c r="F12" s="553"/>
      <c r="G12" s="553"/>
      <c r="H12" s="553"/>
      <c r="I12" s="553"/>
      <c r="J12" s="553"/>
      <c r="K12" s="553"/>
      <c r="L12" s="553"/>
      <c r="M12" s="553"/>
      <c r="N12" s="553"/>
      <c r="O12" s="553"/>
      <c r="P12" s="553"/>
      <c r="Q12" s="553"/>
      <c r="R12" s="553"/>
      <c r="S12" s="553"/>
      <c r="T12" s="553"/>
      <c r="U12" s="553"/>
      <c r="V12" s="553"/>
      <c r="W12" s="553"/>
      <c r="X12" s="553"/>
      <c r="Y12" s="553"/>
      <c r="Z12" s="553"/>
      <c r="AA12" s="553"/>
      <c r="AB12" s="553"/>
      <c r="AC12" s="553"/>
      <c r="AD12" s="553"/>
      <c r="AE12" s="553"/>
      <c r="AF12" s="553"/>
      <c r="AG12" s="553"/>
      <c r="AH12" s="553"/>
      <c r="AI12" s="553"/>
      <c r="AJ12" s="553"/>
      <c r="AK12" s="553"/>
      <c r="AL12" s="553"/>
      <c r="AM12" s="553"/>
      <c r="AN12" s="553"/>
      <c r="AO12" s="553"/>
      <c r="AP12" s="553"/>
      <c r="AQ12" s="553"/>
      <c r="AR12" s="553"/>
      <c r="AS12" s="553"/>
      <c r="AT12" s="553"/>
      <c r="AU12" s="553"/>
      <c r="AV12" s="610"/>
      <c r="AW12" s="608"/>
      <c r="AX12" s="553"/>
      <c r="AY12" s="553"/>
      <c r="AZ12" s="553"/>
      <c r="BA12" s="553"/>
      <c r="BB12" s="553"/>
      <c r="BC12" s="553"/>
      <c r="BD12" s="553"/>
      <c r="BE12" s="42" t="s">
        <v>44</v>
      </c>
      <c r="BF12" s="43"/>
      <c r="BG12" s="43"/>
      <c r="BH12" s="43"/>
      <c r="BI12" s="43"/>
      <c r="BJ12" s="43"/>
      <c r="BK12" s="43"/>
      <c r="BL12" s="43"/>
      <c r="BM12" s="44"/>
    </row>
    <row r="13" spans="1:65" ht="21.6" customHeight="1">
      <c r="A13" s="26"/>
      <c r="B13" s="578">
        <f>'御社控え（1）'!B13:E13</f>
        <v>0</v>
      </c>
      <c r="C13" s="579"/>
      <c r="D13" s="579"/>
      <c r="E13" s="579"/>
      <c r="F13" s="575">
        <f>'御社控え（1）'!F13:M13</f>
        <v>0</v>
      </c>
      <c r="G13" s="575"/>
      <c r="H13" s="575"/>
      <c r="I13" s="575"/>
      <c r="J13" s="575"/>
      <c r="K13" s="575"/>
      <c r="L13" s="575"/>
      <c r="M13" s="575"/>
      <c r="N13" s="575">
        <f>'御社控え（1）'!N13:V13</f>
        <v>0</v>
      </c>
      <c r="O13" s="575"/>
      <c r="P13" s="575"/>
      <c r="Q13" s="575"/>
      <c r="R13" s="575"/>
      <c r="S13" s="575"/>
      <c r="T13" s="575"/>
      <c r="U13" s="575"/>
      <c r="V13" s="575"/>
      <c r="W13" s="575">
        <f>'御社控え（1）'!W13:AD13</f>
        <v>0</v>
      </c>
      <c r="X13" s="575"/>
      <c r="Y13" s="575"/>
      <c r="Z13" s="575"/>
      <c r="AA13" s="575"/>
      <c r="AB13" s="575"/>
      <c r="AC13" s="575"/>
      <c r="AD13" s="575"/>
      <c r="AE13" s="575">
        <f>'御社控え（1）'!AE13</f>
        <v>0</v>
      </c>
      <c r="AF13" s="575"/>
      <c r="AG13" s="575"/>
      <c r="AH13" s="575"/>
      <c r="AI13" s="575"/>
      <c r="AJ13" s="575"/>
      <c r="AK13" s="575"/>
      <c r="AL13" s="575"/>
      <c r="AM13" s="575"/>
      <c r="AN13" s="575">
        <f>'御社控え（1）'!AN13</f>
        <v>0</v>
      </c>
      <c r="AO13" s="575"/>
      <c r="AP13" s="575"/>
      <c r="AQ13" s="575"/>
      <c r="AR13" s="575"/>
      <c r="AS13" s="575"/>
      <c r="AT13" s="575"/>
      <c r="AU13" s="575"/>
      <c r="AV13" s="577"/>
      <c r="AW13" s="36" t="s">
        <v>0</v>
      </c>
      <c r="AX13" s="33" t="s">
        <v>0</v>
      </c>
      <c r="AY13" s="34" t="s">
        <v>0</v>
      </c>
      <c r="AZ13" s="32" t="s">
        <v>0</v>
      </c>
      <c r="BA13" s="31" t="s">
        <v>0</v>
      </c>
      <c r="BB13" s="30" t="s">
        <v>0</v>
      </c>
      <c r="BC13" s="32" t="s">
        <v>0</v>
      </c>
      <c r="BD13" s="31" t="s">
        <v>0</v>
      </c>
      <c r="BE13" s="555"/>
      <c r="BF13" s="556"/>
      <c r="BG13" s="556"/>
      <c r="BH13" s="556"/>
      <c r="BI13" s="556"/>
      <c r="BJ13" s="556"/>
      <c r="BK13" s="556"/>
      <c r="BL13" s="556"/>
      <c r="BM13" s="557"/>
    </row>
    <row r="14" spans="1:65" ht="21.6" customHeight="1">
      <c r="A14" s="26"/>
      <c r="B14" s="578">
        <f>'御社控え（1）'!B14:E14</f>
        <v>0</v>
      </c>
      <c r="C14" s="579"/>
      <c r="D14" s="579"/>
      <c r="E14" s="579"/>
      <c r="F14" s="575">
        <f>'御社控え（1）'!F14:M14</f>
        <v>0</v>
      </c>
      <c r="G14" s="575"/>
      <c r="H14" s="575"/>
      <c r="I14" s="575"/>
      <c r="J14" s="575"/>
      <c r="K14" s="575"/>
      <c r="L14" s="575"/>
      <c r="M14" s="575"/>
      <c r="N14" s="575">
        <f>'御社控え（1）'!N14:V14</f>
        <v>0</v>
      </c>
      <c r="O14" s="575"/>
      <c r="P14" s="575"/>
      <c r="Q14" s="575"/>
      <c r="R14" s="575"/>
      <c r="S14" s="575"/>
      <c r="T14" s="575"/>
      <c r="U14" s="575"/>
      <c r="V14" s="575"/>
      <c r="W14" s="575">
        <f>'御社控え（1）'!W14:AD14</f>
        <v>0</v>
      </c>
      <c r="X14" s="575"/>
      <c r="Y14" s="575"/>
      <c r="Z14" s="575"/>
      <c r="AA14" s="575"/>
      <c r="AB14" s="575"/>
      <c r="AC14" s="575"/>
      <c r="AD14" s="575"/>
      <c r="AE14" s="575">
        <f>'御社控え（1）'!AE14</f>
        <v>0</v>
      </c>
      <c r="AF14" s="575"/>
      <c r="AG14" s="575"/>
      <c r="AH14" s="575"/>
      <c r="AI14" s="575"/>
      <c r="AJ14" s="575"/>
      <c r="AK14" s="575"/>
      <c r="AL14" s="575"/>
      <c r="AM14" s="575"/>
      <c r="AN14" s="575">
        <f>'御社控え（1）'!AN14</f>
        <v>0</v>
      </c>
      <c r="AO14" s="575"/>
      <c r="AP14" s="575"/>
      <c r="AQ14" s="575"/>
      <c r="AR14" s="575"/>
      <c r="AS14" s="575"/>
      <c r="AT14" s="575"/>
      <c r="AU14" s="575"/>
      <c r="AV14" s="577"/>
      <c r="AW14" s="36" t="s">
        <v>0</v>
      </c>
      <c r="AX14" s="33" t="s">
        <v>0</v>
      </c>
      <c r="AY14" s="34" t="s">
        <v>0</v>
      </c>
      <c r="AZ14" s="32" t="s">
        <v>0</v>
      </c>
      <c r="BA14" s="31" t="s">
        <v>0</v>
      </c>
      <c r="BB14" s="30" t="s">
        <v>0</v>
      </c>
      <c r="BC14" s="32" t="s">
        <v>0</v>
      </c>
      <c r="BD14" s="31" t="s">
        <v>0</v>
      </c>
      <c r="BE14" s="555"/>
      <c r="BF14" s="556"/>
      <c r="BG14" s="556"/>
      <c r="BH14" s="556"/>
      <c r="BI14" s="556"/>
      <c r="BJ14" s="556"/>
      <c r="BK14" s="556"/>
      <c r="BL14" s="556"/>
      <c r="BM14" s="557"/>
    </row>
    <row r="15" spans="1:65" ht="21.75" customHeight="1">
      <c r="A15" s="26"/>
      <c r="B15" s="578">
        <f>'御社控え（1）'!B15:E15</f>
        <v>0</v>
      </c>
      <c r="C15" s="579"/>
      <c r="D15" s="579"/>
      <c r="E15" s="579"/>
      <c r="F15" s="575">
        <f>'御社控え（1）'!F15:M15</f>
        <v>0</v>
      </c>
      <c r="G15" s="575"/>
      <c r="H15" s="575"/>
      <c r="I15" s="575"/>
      <c r="J15" s="575"/>
      <c r="K15" s="575"/>
      <c r="L15" s="575"/>
      <c r="M15" s="575"/>
      <c r="N15" s="575">
        <f>'御社控え（1）'!N15:V15</f>
        <v>0</v>
      </c>
      <c r="O15" s="575"/>
      <c r="P15" s="575"/>
      <c r="Q15" s="575"/>
      <c r="R15" s="575"/>
      <c r="S15" s="575"/>
      <c r="T15" s="575"/>
      <c r="U15" s="575"/>
      <c r="V15" s="575"/>
      <c r="W15" s="575">
        <f>'御社控え（1）'!W15:AD15</f>
        <v>0</v>
      </c>
      <c r="X15" s="575"/>
      <c r="Y15" s="575"/>
      <c r="Z15" s="575"/>
      <c r="AA15" s="575"/>
      <c r="AB15" s="575"/>
      <c r="AC15" s="575"/>
      <c r="AD15" s="575"/>
      <c r="AE15" s="575">
        <f>'御社控え（1）'!AE15</f>
        <v>0</v>
      </c>
      <c r="AF15" s="575"/>
      <c r="AG15" s="575"/>
      <c r="AH15" s="575"/>
      <c r="AI15" s="575"/>
      <c r="AJ15" s="575"/>
      <c r="AK15" s="575"/>
      <c r="AL15" s="575"/>
      <c r="AM15" s="575"/>
      <c r="AN15" s="575">
        <f>'御社控え（1）'!AN15</f>
        <v>0</v>
      </c>
      <c r="AO15" s="575"/>
      <c r="AP15" s="575"/>
      <c r="AQ15" s="575"/>
      <c r="AR15" s="575"/>
      <c r="AS15" s="575"/>
      <c r="AT15" s="575"/>
      <c r="AU15" s="575"/>
      <c r="AV15" s="577"/>
      <c r="AW15" s="36" t="s">
        <v>0</v>
      </c>
      <c r="AX15" s="33" t="s">
        <v>0</v>
      </c>
      <c r="AY15" s="34" t="s">
        <v>0</v>
      </c>
      <c r="AZ15" s="32" t="s">
        <v>0</v>
      </c>
      <c r="BA15" s="31" t="s">
        <v>0</v>
      </c>
      <c r="BB15" s="30" t="s">
        <v>0</v>
      </c>
      <c r="BC15" s="32" t="s">
        <v>0</v>
      </c>
      <c r="BD15" s="31" t="s">
        <v>0</v>
      </c>
      <c r="BE15" s="555"/>
      <c r="BF15" s="556"/>
      <c r="BG15" s="556"/>
      <c r="BH15" s="556"/>
      <c r="BI15" s="556"/>
      <c r="BJ15" s="556"/>
      <c r="BK15" s="556"/>
      <c r="BL15" s="556"/>
      <c r="BM15" s="557"/>
    </row>
    <row r="16" spans="1:65" ht="21.6" customHeight="1" thickBot="1">
      <c r="A16" s="26"/>
      <c r="B16" s="549" t="s">
        <v>3</v>
      </c>
      <c r="C16" s="550" t="s">
        <v>0</v>
      </c>
      <c r="D16" s="550" t="s">
        <v>0</v>
      </c>
      <c r="E16" s="550" t="s">
        <v>0</v>
      </c>
      <c r="F16" s="550" t="s">
        <v>0</v>
      </c>
      <c r="G16" s="550" t="s">
        <v>0</v>
      </c>
      <c r="H16" s="550" t="s">
        <v>0</v>
      </c>
      <c r="I16" s="550" t="s">
        <v>0</v>
      </c>
      <c r="J16" s="550" t="s">
        <v>0</v>
      </c>
      <c r="K16" s="550"/>
      <c r="L16" s="550" t="s">
        <v>0</v>
      </c>
      <c r="M16" s="550" t="s">
        <v>0</v>
      </c>
      <c r="N16" s="550" t="s">
        <v>0</v>
      </c>
      <c r="O16" s="550" t="s">
        <v>0</v>
      </c>
      <c r="P16" s="550"/>
      <c r="Q16" s="550" t="s">
        <v>0</v>
      </c>
      <c r="R16" s="550" t="s">
        <v>0</v>
      </c>
      <c r="S16" s="550" t="s">
        <v>0</v>
      </c>
      <c r="T16" s="601" t="s">
        <v>27</v>
      </c>
      <c r="U16" s="601"/>
      <c r="V16" s="601"/>
      <c r="W16" s="601"/>
      <c r="X16" s="601"/>
      <c r="Y16" s="601"/>
      <c r="Z16" s="601"/>
      <c r="AA16" s="601"/>
      <c r="AB16" s="601"/>
      <c r="AC16" s="601"/>
      <c r="AD16" s="601"/>
      <c r="AE16" s="601"/>
      <c r="AF16" s="601"/>
      <c r="AG16" s="601"/>
      <c r="AH16" s="601"/>
      <c r="AI16" s="601"/>
      <c r="AJ16" s="601"/>
      <c r="AK16" s="601"/>
      <c r="AL16" s="601"/>
      <c r="AM16" s="601"/>
      <c r="AN16" s="616">
        <f>'御社控え（1）'!AN16</f>
        <v>0</v>
      </c>
      <c r="AO16" s="616"/>
      <c r="AP16" s="616"/>
      <c r="AQ16" s="616"/>
      <c r="AR16" s="616"/>
      <c r="AS16" s="616"/>
      <c r="AT16" s="616"/>
      <c r="AU16" s="616"/>
      <c r="AV16" s="617"/>
      <c r="AW16" s="36" t="s">
        <v>0</v>
      </c>
      <c r="AX16" s="33" t="s">
        <v>0</v>
      </c>
      <c r="AY16" s="34" t="s">
        <v>0</v>
      </c>
      <c r="AZ16" s="32" t="s">
        <v>0</v>
      </c>
      <c r="BA16" s="31" t="s">
        <v>0</v>
      </c>
      <c r="BB16" s="30" t="s">
        <v>0</v>
      </c>
      <c r="BC16" s="32" t="s">
        <v>0</v>
      </c>
      <c r="BD16" s="31" t="s">
        <v>0</v>
      </c>
      <c r="BE16" s="555"/>
      <c r="BF16" s="556"/>
      <c r="BG16" s="556"/>
      <c r="BH16" s="556"/>
      <c r="BI16" s="556"/>
      <c r="BJ16" s="556"/>
      <c r="BK16" s="556"/>
      <c r="BL16" s="556"/>
      <c r="BM16" s="557"/>
    </row>
    <row r="17" spans="1:65" ht="21.6" customHeight="1" thickTop="1">
      <c r="A17" s="26"/>
      <c r="B17" s="602" t="s">
        <v>4</v>
      </c>
      <c r="C17" s="603" t="s">
        <v>0</v>
      </c>
      <c r="D17" s="599" t="s">
        <v>5</v>
      </c>
      <c r="E17" s="599" t="s">
        <v>0</v>
      </c>
      <c r="F17" s="580" t="s">
        <v>17</v>
      </c>
      <c r="G17" s="580" t="s">
        <v>0</v>
      </c>
      <c r="H17" s="580" t="s">
        <v>0</v>
      </c>
      <c r="I17" s="580" t="s">
        <v>0</v>
      </c>
      <c r="J17" s="580" t="s">
        <v>0</v>
      </c>
      <c r="K17" s="580"/>
      <c r="L17" s="580" t="s">
        <v>0</v>
      </c>
      <c r="M17" s="580" t="s">
        <v>0</v>
      </c>
      <c r="N17" s="580" t="s">
        <v>18</v>
      </c>
      <c r="O17" s="580" t="s">
        <v>0</v>
      </c>
      <c r="P17" s="580"/>
      <c r="Q17" s="580" t="s">
        <v>0</v>
      </c>
      <c r="R17" s="580" t="s">
        <v>0</v>
      </c>
      <c r="S17" s="580" t="s">
        <v>0</v>
      </c>
      <c r="T17" s="580" t="s">
        <v>0</v>
      </c>
      <c r="U17" s="580" t="s">
        <v>0</v>
      </c>
      <c r="V17" s="580"/>
      <c r="W17" s="580" t="s">
        <v>0</v>
      </c>
      <c r="X17" s="580" t="s">
        <v>0</v>
      </c>
      <c r="Y17" s="580" t="s">
        <v>0</v>
      </c>
      <c r="Z17" s="580" t="s">
        <v>0</v>
      </c>
      <c r="AA17" s="580" t="s">
        <v>0</v>
      </c>
      <c r="AB17" s="607" t="s">
        <v>19</v>
      </c>
      <c r="AC17" s="607" t="s">
        <v>0</v>
      </c>
      <c r="AD17" s="607" t="s">
        <v>0</v>
      </c>
      <c r="AE17" s="580" t="s">
        <v>6</v>
      </c>
      <c r="AF17" s="580"/>
      <c r="AG17" s="580" t="s">
        <v>0</v>
      </c>
      <c r="AH17" s="580" t="s">
        <v>20</v>
      </c>
      <c r="AI17" s="580" t="s">
        <v>0</v>
      </c>
      <c r="AJ17" s="580" t="s">
        <v>0</v>
      </c>
      <c r="AK17" s="580" t="s">
        <v>0</v>
      </c>
      <c r="AL17" s="580" t="s">
        <v>0</v>
      </c>
      <c r="AM17" s="580" t="s">
        <v>0</v>
      </c>
      <c r="AN17" s="580" t="s">
        <v>21</v>
      </c>
      <c r="AO17" s="580"/>
      <c r="AP17" s="580" t="s">
        <v>0</v>
      </c>
      <c r="AQ17" s="580" t="s">
        <v>0</v>
      </c>
      <c r="AR17" s="580" t="s">
        <v>0</v>
      </c>
      <c r="AS17" s="580" t="s">
        <v>0</v>
      </c>
      <c r="AT17" s="580" t="s">
        <v>0</v>
      </c>
      <c r="AU17" s="580" t="s">
        <v>0</v>
      </c>
      <c r="AV17" s="609" t="s">
        <v>0</v>
      </c>
      <c r="AW17" s="36" t="s">
        <v>0</v>
      </c>
      <c r="AX17" s="35" t="s">
        <v>0</v>
      </c>
      <c r="AY17" s="30" t="s">
        <v>0</v>
      </c>
      <c r="AZ17" s="32" t="s">
        <v>0</v>
      </c>
      <c r="BA17" s="31" t="s">
        <v>0</v>
      </c>
      <c r="BB17" s="30" t="s">
        <v>0</v>
      </c>
      <c r="BC17" s="32" t="s">
        <v>0</v>
      </c>
      <c r="BD17" s="31" t="s">
        <v>0</v>
      </c>
      <c r="BE17" s="555"/>
      <c r="BF17" s="556"/>
      <c r="BG17" s="556"/>
      <c r="BH17" s="556"/>
      <c r="BI17" s="556"/>
      <c r="BJ17" s="556"/>
      <c r="BK17" s="556"/>
      <c r="BL17" s="556"/>
      <c r="BM17" s="557"/>
    </row>
    <row r="18" spans="1:65" ht="21.6" customHeight="1">
      <c r="A18" s="26"/>
      <c r="B18" s="604" t="s">
        <v>0</v>
      </c>
      <c r="C18" s="551" t="s">
        <v>0</v>
      </c>
      <c r="D18" s="600">
        <f>'御社控え（1）'!D18:E18</f>
        <v>0</v>
      </c>
      <c r="E18" s="600"/>
      <c r="F18" s="572">
        <f>'御社控え（1）'!F18:M18</f>
        <v>0</v>
      </c>
      <c r="G18" s="572"/>
      <c r="H18" s="572"/>
      <c r="I18" s="572"/>
      <c r="J18" s="572"/>
      <c r="K18" s="572"/>
      <c r="L18" s="572"/>
      <c r="M18" s="572"/>
      <c r="N18" s="572">
        <f>'御社控え（1）'!N18:AA18</f>
        <v>0</v>
      </c>
      <c r="O18" s="572"/>
      <c r="P18" s="572"/>
      <c r="Q18" s="572"/>
      <c r="R18" s="572"/>
      <c r="S18" s="572"/>
      <c r="T18" s="572"/>
      <c r="U18" s="572"/>
      <c r="V18" s="572"/>
      <c r="W18" s="572"/>
      <c r="X18" s="572"/>
      <c r="Y18" s="572"/>
      <c r="Z18" s="572"/>
      <c r="AA18" s="572"/>
      <c r="AB18" s="573">
        <f>'御社控え（1）'!AB18:AD18</f>
        <v>0</v>
      </c>
      <c r="AC18" s="573"/>
      <c r="AD18" s="573"/>
      <c r="AE18" s="574">
        <f>'御社控え（1）'!AE18:AG18</f>
        <v>0</v>
      </c>
      <c r="AF18" s="574"/>
      <c r="AG18" s="574"/>
      <c r="AH18" s="575">
        <f>'御社控え（1）'!AH18:AM18</f>
        <v>0</v>
      </c>
      <c r="AI18" s="575"/>
      <c r="AJ18" s="575"/>
      <c r="AK18" s="575"/>
      <c r="AL18" s="575"/>
      <c r="AM18" s="575"/>
      <c r="AN18" s="575">
        <f>'御社控え（1）'!AN18:AV18</f>
        <v>0</v>
      </c>
      <c r="AO18" s="575"/>
      <c r="AP18" s="575"/>
      <c r="AQ18" s="575"/>
      <c r="AR18" s="575"/>
      <c r="AS18" s="575"/>
      <c r="AT18" s="575"/>
      <c r="AU18" s="575"/>
      <c r="AV18" s="577"/>
      <c r="AW18" s="36" t="s">
        <v>0</v>
      </c>
      <c r="AX18" s="35" t="s">
        <v>0</v>
      </c>
      <c r="AY18" s="30" t="s">
        <v>0</v>
      </c>
      <c r="AZ18" s="32" t="s">
        <v>0</v>
      </c>
      <c r="BA18" s="31" t="s">
        <v>0</v>
      </c>
      <c r="BB18" s="30" t="s">
        <v>0</v>
      </c>
      <c r="BC18" s="32" t="s">
        <v>0</v>
      </c>
      <c r="BD18" s="31" t="s">
        <v>0</v>
      </c>
      <c r="BE18" s="555"/>
      <c r="BF18" s="556"/>
      <c r="BG18" s="556"/>
      <c r="BH18" s="556"/>
      <c r="BI18" s="556"/>
      <c r="BJ18" s="556"/>
      <c r="BK18" s="556"/>
      <c r="BL18" s="556"/>
      <c r="BM18" s="557"/>
    </row>
    <row r="19" spans="1:65" ht="21.6" customHeight="1">
      <c r="A19" s="26"/>
      <c r="B19" s="604" t="s">
        <v>0</v>
      </c>
      <c r="C19" s="551" t="s">
        <v>0</v>
      </c>
      <c r="D19" s="592">
        <f>'御社控え（1）'!D19:E19</f>
        <v>0</v>
      </c>
      <c r="E19" s="592"/>
      <c r="F19" s="572">
        <f>'御社控え（1）'!F19:M19</f>
        <v>0</v>
      </c>
      <c r="G19" s="572"/>
      <c r="H19" s="572"/>
      <c r="I19" s="572"/>
      <c r="J19" s="572"/>
      <c r="K19" s="572"/>
      <c r="L19" s="572"/>
      <c r="M19" s="572"/>
      <c r="N19" s="572">
        <f>'御社控え（1）'!N19:AA19</f>
        <v>0</v>
      </c>
      <c r="O19" s="572"/>
      <c r="P19" s="572"/>
      <c r="Q19" s="572"/>
      <c r="R19" s="572"/>
      <c r="S19" s="572"/>
      <c r="T19" s="572"/>
      <c r="U19" s="572"/>
      <c r="V19" s="572"/>
      <c r="W19" s="572"/>
      <c r="X19" s="572"/>
      <c r="Y19" s="572"/>
      <c r="Z19" s="572"/>
      <c r="AA19" s="572"/>
      <c r="AB19" s="573">
        <f>'御社控え（1）'!AB19:AD19</f>
        <v>0</v>
      </c>
      <c r="AC19" s="573"/>
      <c r="AD19" s="573"/>
      <c r="AE19" s="574">
        <f>'御社控え（1）'!AE19:AG19</f>
        <v>0</v>
      </c>
      <c r="AF19" s="574"/>
      <c r="AG19" s="574"/>
      <c r="AH19" s="575">
        <f>'御社控え（1）'!AH19:AM19</f>
        <v>0</v>
      </c>
      <c r="AI19" s="575"/>
      <c r="AJ19" s="575"/>
      <c r="AK19" s="575"/>
      <c r="AL19" s="575"/>
      <c r="AM19" s="575"/>
      <c r="AN19" s="575">
        <f>'御社控え（1）'!AN19:AV19</f>
        <v>0</v>
      </c>
      <c r="AO19" s="575"/>
      <c r="AP19" s="575"/>
      <c r="AQ19" s="575"/>
      <c r="AR19" s="575"/>
      <c r="AS19" s="575"/>
      <c r="AT19" s="575"/>
      <c r="AU19" s="575"/>
      <c r="AV19" s="577"/>
      <c r="AW19" s="36" t="s">
        <v>0</v>
      </c>
      <c r="AX19" s="35" t="s">
        <v>0</v>
      </c>
      <c r="AY19" s="30" t="s">
        <v>0</v>
      </c>
      <c r="AZ19" s="32" t="s">
        <v>0</v>
      </c>
      <c r="BA19" s="31" t="s">
        <v>0</v>
      </c>
      <c r="BB19" s="30" t="s">
        <v>0</v>
      </c>
      <c r="BC19" s="32" t="s">
        <v>0</v>
      </c>
      <c r="BD19" s="31" t="s">
        <v>0</v>
      </c>
      <c r="BE19" s="555"/>
      <c r="BF19" s="556"/>
      <c r="BG19" s="556"/>
      <c r="BH19" s="556"/>
      <c r="BI19" s="556"/>
      <c r="BJ19" s="556"/>
      <c r="BK19" s="556"/>
      <c r="BL19" s="556"/>
      <c r="BM19" s="557"/>
    </row>
    <row r="20" spans="1:65" ht="21.6" customHeight="1">
      <c r="A20" s="26"/>
      <c r="B20" s="604" t="s">
        <v>0</v>
      </c>
      <c r="C20" s="551" t="s">
        <v>0</v>
      </c>
      <c r="D20" s="592">
        <f>'御社控え（1）'!D20:E20</f>
        <v>0</v>
      </c>
      <c r="E20" s="592"/>
      <c r="F20" s="572">
        <f>'御社控え（1）'!F20:M20</f>
        <v>0</v>
      </c>
      <c r="G20" s="572"/>
      <c r="H20" s="572"/>
      <c r="I20" s="572"/>
      <c r="J20" s="572"/>
      <c r="K20" s="572"/>
      <c r="L20" s="572"/>
      <c r="M20" s="572"/>
      <c r="N20" s="572">
        <f>'御社控え（1）'!N20:AA20</f>
        <v>0</v>
      </c>
      <c r="O20" s="572"/>
      <c r="P20" s="572"/>
      <c r="Q20" s="572"/>
      <c r="R20" s="572"/>
      <c r="S20" s="572"/>
      <c r="T20" s="572"/>
      <c r="U20" s="572"/>
      <c r="V20" s="572"/>
      <c r="W20" s="572"/>
      <c r="X20" s="572"/>
      <c r="Y20" s="572"/>
      <c r="Z20" s="572"/>
      <c r="AA20" s="572"/>
      <c r="AB20" s="573">
        <f>'御社控え（1）'!AB20:AD20</f>
        <v>0</v>
      </c>
      <c r="AC20" s="573"/>
      <c r="AD20" s="573"/>
      <c r="AE20" s="574">
        <f>'御社控え（1）'!AE20:AG20</f>
        <v>0</v>
      </c>
      <c r="AF20" s="574"/>
      <c r="AG20" s="574"/>
      <c r="AH20" s="575">
        <f>'御社控え（1）'!AH20:AM20</f>
        <v>0</v>
      </c>
      <c r="AI20" s="575"/>
      <c r="AJ20" s="575"/>
      <c r="AK20" s="575"/>
      <c r="AL20" s="575"/>
      <c r="AM20" s="575"/>
      <c r="AN20" s="575">
        <f>'御社控え（1）'!AN20:AV20</f>
        <v>0</v>
      </c>
      <c r="AO20" s="575"/>
      <c r="AP20" s="575"/>
      <c r="AQ20" s="575"/>
      <c r="AR20" s="575"/>
      <c r="AS20" s="575"/>
      <c r="AT20" s="575"/>
      <c r="AU20" s="575"/>
      <c r="AV20" s="577"/>
      <c r="AW20" s="36" t="s">
        <v>0</v>
      </c>
      <c r="AX20" s="35" t="s">
        <v>0</v>
      </c>
      <c r="AY20" s="30" t="s">
        <v>0</v>
      </c>
      <c r="AZ20" s="32" t="s">
        <v>0</v>
      </c>
      <c r="BA20" s="31" t="s">
        <v>0</v>
      </c>
      <c r="BB20" s="30" t="s">
        <v>0</v>
      </c>
      <c r="BC20" s="32" t="s">
        <v>0</v>
      </c>
      <c r="BD20" s="31" t="s">
        <v>0</v>
      </c>
      <c r="BE20" s="555"/>
      <c r="BF20" s="556"/>
      <c r="BG20" s="556"/>
      <c r="BH20" s="556"/>
      <c r="BI20" s="556"/>
      <c r="BJ20" s="556"/>
      <c r="BK20" s="556"/>
      <c r="BL20" s="556"/>
      <c r="BM20" s="557"/>
    </row>
    <row r="21" spans="1:65" ht="21" customHeight="1">
      <c r="A21" s="26"/>
      <c r="B21" s="604" t="s">
        <v>0</v>
      </c>
      <c r="C21" s="551" t="s">
        <v>0</v>
      </c>
      <c r="D21" s="592">
        <f>'御社控え（1）'!D21:E21</f>
        <v>0</v>
      </c>
      <c r="E21" s="592"/>
      <c r="F21" s="572">
        <f>'御社控え（1）'!F21:M21</f>
        <v>0</v>
      </c>
      <c r="G21" s="572"/>
      <c r="H21" s="572"/>
      <c r="I21" s="572"/>
      <c r="J21" s="572"/>
      <c r="K21" s="572"/>
      <c r="L21" s="572"/>
      <c r="M21" s="572"/>
      <c r="N21" s="572">
        <f>'御社控え（1）'!N21:AA21</f>
        <v>0</v>
      </c>
      <c r="O21" s="572"/>
      <c r="P21" s="572"/>
      <c r="Q21" s="572"/>
      <c r="R21" s="572"/>
      <c r="S21" s="572"/>
      <c r="T21" s="572"/>
      <c r="U21" s="572"/>
      <c r="V21" s="572"/>
      <c r="W21" s="572"/>
      <c r="X21" s="572"/>
      <c r="Y21" s="572"/>
      <c r="Z21" s="572"/>
      <c r="AA21" s="572"/>
      <c r="AB21" s="573">
        <f>'御社控え（1）'!AB21:AD21</f>
        <v>0</v>
      </c>
      <c r="AC21" s="573"/>
      <c r="AD21" s="573"/>
      <c r="AE21" s="574">
        <f>'御社控え（1）'!AE21:AG21</f>
        <v>0</v>
      </c>
      <c r="AF21" s="574"/>
      <c r="AG21" s="574"/>
      <c r="AH21" s="575">
        <f>'御社控え（1）'!AH21:AM21</f>
        <v>0</v>
      </c>
      <c r="AI21" s="575"/>
      <c r="AJ21" s="575"/>
      <c r="AK21" s="575"/>
      <c r="AL21" s="575"/>
      <c r="AM21" s="575"/>
      <c r="AN21" s="575">
        <f>'御社控え（1）'!AN21:AV21</f>
        <v>0</v>
      </c>
      <c r="AO21" s="575"/>
      <c r="AP21" s="575"/>
      <c r="AQ21" s="575"/>
      <c r="AR21" s="575"/>
      <c r="AS21" s="575"/>
      <c r="AT21" s="575"/>
      <c r="AU21" s="575"/>
      <c r="AV21" s="577"/>
      <c r="AW21" s="36" t="s">
        <v>0</v>
      </c>
      <c r="AX21" s="35" t="s">
        <v>0</v>
      </c>
      <c r="AY21" s="30" t="s">
        <v>0</v>
      </c>
      <c r="AZ21" s="32" t="s">
        <v>0</v>
      </c>
      <c r="BA21" s="31" t="s">
        <v>0</v>
      </c>
      <c r="BB21" s="30" t="s">
        <v>0</v>
      </c>
      <c r="BC21" s="32" t="s">
        <v>0</v>
      </c>
      <c r="BD21" s="31" t="s">
        <v>0</v>
      </c>
      <c r="BE21" s="555"/>
      <c r="BF21" s="556"/>
      <c r="BG21" s="556"/>
      <c r="BH21" s="556"/>
      <c r="BI21" s="556"/>
      <c r="BJ21" s="556"/>
      <c r="BK21" s="556"/>
      <c r="BL21" s="556"/>
      <c r="BM21" s="557"/>
    </row>
    <row r="22" spans="1:65" ht="21.6" customHeight="1">
      <c r="A22" s="26"/>
      <c r="B22" s="604" t="s">
        <v>0</v>
      </c>
      <c r="C22" s="551" t="s">
        <v>0</v>
      </c>
      <c r="D22" s="592">
        <f>'御社控え（1）'!D22:E22</f>
        <v>0</v>
      </c>
      <c r="E22" s="592"/>
      <c r="F22" s="572">
        <f>'御社控え（1）'!F22:M22</f>
        <v>0</v>
      </c>
      <c r="G22" s="572"/>
      <c r="H22" s="572"/>
      <c r="I22" s="572"/>
      <c r="J22" s="572"/>
      <c r="K22" s="572"/>
      <c r="L22" s="572"/>
      <c r="M22" s="572"/>
      <c r="N22" s="572">
        <f>'御社控え（1）'!N22:AA22</f>
        <v>0</v>
      </c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2"/>
      <c r="AB22" s="573">
        <f>'御社控え（1）'!AB22:AD22</f>
        <v>0</v>
      </c>
      <c r="AC22" s="573"/>
      <c r="AD22" s="573"/>
      <c r="AE22" s="574">
        <f>'御社控え（1）'!AE22:AG22</f>
        <v>0</v>
      </c>
      <c r="AF22" s="574"/>
      <c r="AG22" s="574"/>
      <c r="AH22" s="575">
        <f>'御社控え（1）'!AH22:AM22</f>
        <v>0</v>
      </c>
      <c r="AI22" s="575"/>
      <c r="AJ22" s="575"/>
      <c r="AK22" s="575"/>
      <c r="AL22" s="575"/>
      <c r="AM22" s="575"/>
      <c r="AN22" s="575">
        <f>'御社控え（1）'!AN22:AV22</f>
        <v>0</v>
      </c>
      <c r="AO22" s="575"/>
      <c r="AP22" s="575"/>
      <c r="AQ22" s="575"/>
      <c r="AR22" s="575"/>
      <c r="AS22" s="575"/>
      <c r="AT22" s="575"/>
      <c r="AU22" s="575"/>
      <c r="AV22" s="577"/>
      <c r="AW22" s="36" t="s">
        <v>0</v>
      </c>
      <c r="AX22" s="35" t="s">
        <v>0</v>
      </c>
      <c r="AY22" s="30" t="s">
        <v>0</v>
      </c>
      <c r="AZ22" s="32" t="s">
        <v>0</v>
      </c>
      <c r="BA22" s="31" t="s">
        <v>0</v>
      </c>
      <c r="BB22" s="30" t="s">
        <v>0</v>
      </c>
      <c r="BC22" s="32" t="s">
        <v>0</v>
      </c>
      <c r="BD22" s="31" t="s">
        <v>0</v>
      </c>
      <c r="BE22" s="555"/>
      <c r="BF22" s="556"/>
      <c r="BG22" s="556"/>
      <c r="BH22" s="556"/>
      <c r="BI22" s="556"/>
      <c r="BJ22" s="556"/>
      <c r="BK22" s="556"/>
      <c r="BL22" s="556"/>
      <c r="BM22" s="557"/>
    </row>
    <row r="23" spans="1:65" ht="21.75" customHeight="1">
      <c r="A23" s="26"/>
      <c r="B23" s="604" t="s">
        <v>0</v>
      </c>
      <c r="C23" s="551" t="s">
        <v>0</v>
      </c>
      <c r="D23" s="592">
        <f>'御社控え（1）'!D23:E23</f>
        <v>0</v>
      </c>
      <c r="E23" s="592"/>
      <c r="F23" s="572">
        <f>'御社控え（1）'!F23:M23</f>
        <v>0</v>
      </c>
      <c r="G23" s="572"/>
      <c r="H23" s="572"/>
      <c r="I23" s="572"/>
      <c r="J23" s="572"/>
      <c r="K23" s="572"/>
      <c r="L23" s="572"/>
      <c r="M23" s="572"/>
      <c r="N23" s="572">
        <f>'御社控え（1）'!N23:AA23</f>
        <v>0</v>
      </c>
      <c r="O23" s="572"/>
      <c r="P23" s="572"/>
      <c r="Q23" s="572"/>
      <c r="R23" s="572"/>
      <c r="S23" s="572"/>
      <c r="T23" s="572"/>
      <c r="U23" s="572"/>
      <c r="V23" s="572"/>
      <c r="W23" s="572"/>
      <c r="X23" s="572"/>
      <c r="Y23" s="572"/>
      <c r="Z23" s="572"/>
      <c r="AA23" s="572"/>
      <c r="AB23" s="573">
        <f>'御社控え（1）'!AB23:AD23</f>
        <v>0</v>
      </c>
      <c r="AC23" s="573"/>
      <c r="AD23" s="573"/>
      <c r="AE23" s="574">
        <f>'御社控え（1）'!AE23:AG23</f>
        <v>0</v>
      </c>
      <c r="AF23" s="574"/>
      <c r="AG23" s="574"/>
      <c r="AH23" s="575">
        <f>'御社控え（1）'!AH23:AM23</f>
        <v>0</v>
      </c>
      <c r="AI23" s="575"/>
      <c r="AJ23" s="575"/>
      <c r="AK23" s="575"/>
      <c r="AL23" s="575"/>
      <c r="AM23" s="575"/>
      <c r="AN23" s="575">
        <f>'御社控え（1）'!AN23:AV23</f>
        <v>0</v>
      </c>
      <c r="AO23" s="575"/>
      <c r="AP23" s="575"/>
      <c r="AQ23" s="575"/>
      <c r="AR23" s="575"/>
      <c r="AS23" s="575"/>
      <c r="AT23" s="575"/>
      <c r="AU23" s="575"/>
      <c r="AV23" s="577"/>
      <c r="AW23" s="36" t="s">
        <v>0</v>
      </c>
      <c r="AX23" s="35" t="s">
        <v>0</v>
      </c>
      <c r="AY23" s="30" t="s">
        <v>0</v>
      </c>
      <c r="AZ23" s="32" t="s">
        <v>0</v>
      </c>
      <c r="BA23" s="31" t="s">
        <v>0</v>
      </c>
      <c r="BB23" s="30" t="s">
        <v>0</v>
      </c>
      <c r="BC23" s="32" t="s">
        <v>0</v>
      </c>
      <c r="BD23" s="31" t="s">
        <v>0</v>
      </c>
      <c r="BE23" s="555"/>
      <c r="BF23" s="556"/>
      <c r="BG23" s="556"/>
      <c r="BH23" s="556"/>
      <c r="BI23" s="556"/>
      <c r="BJ23" s="556"/>
      <c r="BK23" s="556"/>
      <c r="BL23" s="556"/>
      <c r="BM23" s="557"/>
    </row>
    <row r="24" spans="1:65" ht="21.6" customHeight="1">
      <c r="A24" s="26"/>
      <c r="B24" s="604" t="s">
        <v>0</v>
      </c>
      <c r="C24" s="551" t="s">
        <v>0</v>
      </c>
      <c r="D24" s="592">
        <f>'御社控え（1）'!D24:E24</f>
        <v>0</v>
      </c>
      <c r="E24" s="592"/>
      <c r="F24" s="572">
        <f>'御社控え（1）'!F24:M24</f>
        <v>0</v>
      </c>
      <c r="G24" s="572"/>
      <c r="H24" s="572"/>
      <c r="I24" s="572"/>
      <c r="J24" s="572"/>
      <c r="K24" s="572"/>
      <c r="L24" s="572"/>
      <c r="M24" s="572"/>
      <c r="N24" s="572">
        <f>'御社控え（1）'!N24:AA24</f>
        <v>0</v>
      </c>
      <c r="O24" s="572"/>
      <c r="P24" s="572"/>
      <c r="Q24" s="572"/>
      <c r="R24" s="572"/>
      <c r="S24" s="572"/>
      <c r="T24" s="572"/>
      <c r="U24" s="572"/>
      <c r="V24" s="572"/>
      <c r="W24" s="572"/>
      <c r="X24" s="572"/>
      <c r="Y24" s="572"/>
      <c r="Z24" s="572"/>
      <c r="AA24" s="572"/>
      <c r="AB24" s="573">
        <f>'御社控え（1）'!AB24:AD24</f>
        <v>0</v>
      </c>
      <c r="AC24" s="573"/>
      <c r="AD24" s="573"/>
      <c r="AE24" s="574">
        <f>'御社控え（1）'!AE24:AG24</f>
        <v>0</v>
      </c>
      <c r="AF24" s="574"/>
      <c r="AG24" s="574"/>
      <c r="AH24" s="575">
        <f>'御社控え（1）'!AH24:AM24</f>
        <v>0</v>
      </c>
      <c r="AI24" s="575"/>
      <c r="AJ24" s="575"/>
      <c r="AK24" s="575"/>
      <c r="AL24" s="575"/>
      <c r="AM24" s="575"/>
      <c r="AN24" s="575">
        <f>'御社控え（1）'!AN24:AV24</f>
        <v>0</v>
      </c>
      <c r="AO24" s="575"/>
      <c r="AP24" s="575"/>
      <c r="AQ24" s="575"/>
      <c r="AR24" s="575"/>
      <c r="AS24" s="575"/>
      <c r="AT24" s="575"/>
      <c r="AU24" s="575"/>
      <c r="AV24" s="577"/>
      <c r="AW24" s="47" t="s">
        <v>0</v>
      </c>
      <c r="AX24" s="35" t="s">
        <v>0</v>
      </c>
      <c r="AY24" s="30" t="s">
        <v>0</v>
      </c>
      <c r="AZ24" s="32" t="s">
        <v>0</v>
      </c>
      <c r="BA24" s="31" t="s">
        <v>0</v>
      </c>
      <c r="BB24" s="30" t="s">
        <v>0</v>
      </c>
      <c r="BC24" s="32" t="s">
        <v>0</v>
      </c>
      <c r="BD24" s="31" t="s">
        <v>0</v>
      </c>
      <c r="BE24" s="555"/>
      <c r="BF24" s="556"/>
      <c r="BG24" s="556"/>
      <c r="BH24" s="556"/>
      <c r="BI24" s="556"/>
      <c r="BJ24" s="556"/>
      <c r="BK24" s="556"/>
      <c r="BL24" s="556"/>
      <c r="BM24" s="557"/>
    </row>
    <row r="25" spans="1:65" ht="21.6" customHeight="1">
      <c r="A25" s="26"/>
      <c r="B25" s="604"/>
      <c r="C25" s="551"/>
      <c r="D25" s="592">
        <f>'御社控え（1）'!D25:E25</f>
        <v>0</v>
      </c>
      <c r="E25" s="592"/>
      <c r="F25" s="572">
        <f>'御社控え（1）'!F25:M25</f>
        <v>0</v>
      </c>
      <c r="G25" s="572"/>
      <c r="H25" s="572"/>
      <c r="I25" s="572"/>
      <c r="J25" s="572"/>
      <c r="K25" s="572"/>
      <c r="L25" s="572"/>
      <c r="M25" s="572"/>
      <c r="N25" s="572">
        <f>'御社控え（1）'!N25:AA25</f>
        <v>0</v>
      </c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3">
        <f>'御社控え（1）'!AB25:AD25</f>
        <v>0</v>
      </c>
      <c r="AC25" s="573"/>
      <c r="AD25" s="573"/>
      <c r="AE25" s="574">
        <f>'御社控え（1）'!AE25:AG25</f>
        <v>0</v>
      </c>
      <c r="AF25" s="574"/>
      <c r="AG25" s="574"/>
      <c r="AH25" s="575">
        <f>'御社控え（1）'!AH25:AM25</f>
        <v>0</v>
      </c>
      <c r="AI25" s="575"/>
      <c r="AJ25" s="575"/>
      <c r="AK25" s="575"/>
      <c r="AL25" s="575"/>
      <c r="AM25" s="575"/>
      <c r="AN25" s="575">
        <f>'御社控え（1）'!AN25:AV25</f>
        <v>0</v>
      </c>
      <c r="AO25" s="575"/>
      <c r="AP25" s="575"/>
      <c r="AQ25" s="575"/>
      <c r="AR25" s="575"/>
      <c r="AS25" s="575"/>
      <c r="AT25" s="575"/>
      <c r="AU25" s="575"/>
      <c r="AV25" s="577"/>
      <c r="AW25" s="51"/>
      <c r="AX25" s="31"/>
      <c r="AY25" s="30"/>
      <c r="AZ25" s="32"/>
      <c r="BA25" s="31"/>
      <c r="BB25" s="30"/>
      <c r="BC25" s="32"/>
      <c r="BD25" s="31"/>
      <c r="BE25" s="555"/>
      <c r="BF25" s="556"/>
      <c r="BG25" s="556"/>
      <c r="BH25" s="556"/>
      <c r="BI25" s="556"/>
      <c r="BJ25" s="556"/>
      <c r="BK25" s="556"/>
      <c r="BL25" s="556"/>
      <c r="BM25" s="557"/>
    </row>
    <row r="26" spans="1:65" ht="21.4" customHeight="1" thickBot="1">
      <c r="A26" s="26"/>
      <c r="B26" s="605" t="s">
        <v>0</v>
      </c>
      <c r="C26" s="606" t="s">
        <v>0</v>
      </c>
      <c r="D26" s="598">
        <f>'御社控え（1）'!D26:E26</f>
        <v>0</v>
      </c>
      <c r="E26" s="598"/>
      <c r="F26" s="593">
        <f>'御社控え（1）'!F26:M26</f>
        <v>0</v>
      </c>
      <c r="G26" s="593"/>
      <c r="H26" s="593"/>
      <c r="I26" s="593"/>
      <c r="J26" s="593"/>
      <c r="K26" s="593"/>
      <c r="L26" s="593"/>
      <c r="M26" s="593"/>
      <c r="N26" s="593">
        <f>'御社控え（1）'!N26:AA26</f>
        <v>0</v>
      </c>
      <c r="O26" s="593"/>
      <c r="P26" s="593"/>
      <c r="Q26" s="593"/>
      <c r="R26" s="593"/>
      <c r="S26" s="593"/>
      <c r="T26" s="572"/>
      <c r="U26" s="572"/>
      <c r="V26" s="572"/>
      <c r="W26" s="572"/>
      <c r="X26" s="572"/>
      <c r="Y26" s="572"/>
      <c r="Z26" s="572"/>
      <c r="AA26" s="572"/>
      <c r="AB26" s="573">
        <f>'御社控え（1）'!AB26:AD26</f>
        <v>0</v>
      </c>
      <c r="AC26" s="573"/>
      <c r="AD26" s="573"/>
      <c r="AE26" s="574">
        <f>'御社控え（1）'!AE26:AG26</f>
        <v>0</v>
      </c>
      <c r="AF26" s="574"/>
      <c r="AG26" s="574"/>
      <c r="AH26" s="575">
        <f>'御社控え（1）'!AH26:AM26</f>
        <v>0</v>
      </c>
      <c r="AI26" s="575"/>
      <c r="AJ26" s="575"/>
      <c r="AK26" s="575"/>
      <c r="AL26" s="575"/>
      <c r="AM26" s="575"/>
      <c r="AN26" s="575">
        <f>'御社控え（1）'!AN26:AV26</f>
        <v>0</v>
      </c>
      <c r="AO26" s="575"/>
      <c r="AP26" s="575"/>
      <c r="AQ26" s="575"/>
      <c r="AR26" s="575"/>
      <c r="AS26" s="575"/>
      <c r="AT26" s="575"/>
      <c r="AU26" s="575"/>
      <c r="AV26" s="577"/>
      <c r="AW26" s="49" t="s">
        <v>0</v>
      </c>
      <c r="AX26" s="35" t="s">
        <v>0</v>
      </c>
      <c r="AY26" s="30" t="s">
        <v>0</v>
      </c>
      <c r="AZ26" s="32" t="s">
        <v>0</v>
      </c>
      <c r="BA26" s="31" t="s">
        <v>0</v>
      </c>
      <c r="BB26" s="30" t="s">
        <v>0</v>
      </c>
      <c r="BC26" s="32" t="s">
        <v>0</v>
      </c>
      <c r="BD26" s="31" t="s">
        <v>0</v>
      </c>
      <c r="BE26" s="555"/>
      <c r="BF26" s="556"/>
      <c r="BG26" s="556"/>
      <c r="BH26" s="556"/>
      <c r="BI26" s="556"/>
      <c r="BJ26" s="556"/>
      <c r="BK26" s="556"/>
      <c r="BL26" s="556"/>
      <c r="BM26" s="557"/>
    </row>
    <row r="27" spans="1:65" ht="18" customHeight="1" thickTop="1">
      <c r="B27" s="562" t="s">
        <v>22</v>
      </c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4"/>
      <c r="T27" s="79" t="s">
        <v>7</v>
      </c>
      <c r="U27" s="594" t="s">
        <v>0</v>
      </c>
      <c r="V27" s="594"/>
      <c r="W27" s="594" t="s">
        <v>0</v>
      </c>
      <c r="X27" s="594" t="s">
        <v>0</v>
      </c>
      <c r="Y27" s="594" t="s">
        <v>0</v>
      </c>
      <c r="Z27" s="594" t="s">
        <v>0</v>
      </c>
      <c r="AA27" s="595" t="s">
        <v>0</v>
      </c>
      <c r="AB27" s="596" t="s">
        <v>23</v>
      </c>
      <c r="AC27" s="597" t="s">
        <v>0</v>
      </c>
      <c r="AD27" s="597" t="s">
        <v>0</v>
      </c>
      <c r="AE27" s="597" t="s">
        <v>0</v>
      </c>
      <c r="AF27" s="597"/>
      <c r="AG27" s="597" t="s">
        <v>0</v>
      </c>
      <c r="AH27" s="597" t="s">
        <v>0</v>
      </c>
      <c r="AI27" s="597" t="s">
        <v>0</v>
      </c>
      <c r="AJ27" s="597" t="s">
        <v>0</v>
      </c>
      <c r="AK27" s="597" t="s">
        <v>0</v>
      </c>
      <c r="AL27" s="597" t="s">
        <v>0</v>
      </c>
      <c r="AM27" s="597" t="s">
        <v>0</v>
      </c>
      <c r="AN27" s="575">
        <f>'御社控え（1）'!AN27:AV28</f>
        <v>0</v>
      </c>
      <c r="AO27" s="575"/>
      <c r="AP27" s="575"/>
      <c r="AQ27" s="575"/>
      <c r="AR27" s="575"/>
      <c r="AS27" s="575"/>
      <c r="AT27" s="575"/>
      <c r="AU27" s="575"/>
      <c r="AV27" s="577"/>
      <c r="AW27" s="561" t="s">
        <v>0</v>
      </c>
      <c r="AX27" s="583" t="s">
        <v>0</v>
      </c>
      <c r="AY27" s="584" t="s">
        <v>0</v>
      </c>
      <c r="AZ27" s="576" t="s">
        <v>0</v>
      </c>
      <c r="BA27" s="560" t="s">
        <v>0</v>
      </c>
      <c r="BB27" s="584" t="s">
        <v>0</v>
      </c>
      <c r="BC27" s="576" t="s">
        <v>0</v>
      </c>
      <c r="BD27" s="560" t="s">
        <v>0</v>
      </c>
      <c r="BE27" s="555"/>
      <c r="BF27" s="556"/>
      <c r="BG27" s="556"/>
      <c r="BH27" s="556"/>
      <c r="BI27" s="556"/>
      <c r="BJ27" s="556"/>
      <c r="BK27" s="556"/>
      <c r="BL27" s="556"/>
      <c r="BM27" s="557"/>
    </row>
    <row r="28" spans="1:65" ht="9" customHeight="1">
      <c r="B28" s="565">
        <f>'御社控え（1）'!B28:S29</f>
        <v>0</v>
      </c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566"/>
      <c r="T28" s="582" t="s">
        <v>8</v>
      </c>
      <c r="U28" s="585" t="s">
        <v>0</v>
      </c>
      <c r="V28" s="585"/>
      <c r="W28" s="585" t="s">
        <v>0</v>
      </c>
      <c r="X28" s="585" t="s">
        <v>0</v>
      </c>
      <c r="Y28" s="585" t="s">
        <v>0</v>
      </c>
      <c r="Z28" s="585" t="s">
        <v>0</v>
      </c>
      <c r="AA28" s="586" t="s">
        <v>0</v>
      </c>
      <c r="AB28" s="596" t="s">
        <v>0</v>
      </c>
      <c r="AC28" s="597" t="s">
        <v>0</v>
      </c>
      <c r="AD28" s="597" t="s">
        <v>0</v>
      </c>
      <c r="AE28" s="597" t="s">
        <v>0</v>
      </c>
      <c r="AF28" s="597"/>
      <c r="AG28" s="597" t="s">
        <v>0</v>
      </c>
      <c r="AH28" s="597" t="s">
        <v>0</v>
      </c>
      <c r="AI28" s="597" t="s">
        <v>0</v>
      </c>
      <c r="AJ28" s="597" t="s">
        <v>0</v>
      </c>
      <c r="AK28" s="597" t="s">
        <v>0</v>
      </c>
      <c r="AL28" s="597" t="s">
        <v>0</v>
      </c>
      <c r="AM28" s="597" t="s">
        <v>0</v>
      </c>
      <c r="AN28" s="575"/>
      <c r="AO28" s="575"/>
      <c r="AP28" s="575"/>
      <c r="AQ28" s="575"/>
      <c r="AR28" s="575"/>
      <c r="AS28" s="575"/>
      <c r="AT28" s="575"/>
      <c r="AU28" s="575"/>
      <c r="AV28" s="577"/>
      <c r="AW28" s="561"/>
      <c r="AX28" s="583"/>
      <c r="AY28" s="584"/>
      <c r="AZ28" s="576"/>
      <c r="BA28" s="560"/>
      <c r="BB28" s="584"/>
      <c r="BC28" s="576"/>
      <c r="BD28" s="560"/>
      <c r="BE28" s="555"/>
      <c r="BF28" s="556"/>
      <c r="BG28" s="556"/>
      <c r="BH28" s="556"/>
      <c r="BI28" s="556"/>
      <c r="BJ28" s="556"/>
      <c r="BK28" s="556"/>
      <c r="BL28" s="556"/>
      <c r="BM28" s="557"/>
    </row>
    <row r="29" spans="1:65" ht="9" customHeight="1">
      <c r="B29" s="565"/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566"/>
      <c r="T29" s="582"/>
      <c r="U29" s="585" t="s">
        <v>0</v>
      </c>
      <c r="V29" s="585"/>
      <c r="W29" s="585" t="s">
        <v>0</v>
      </c>
      <c r="X29" s="585" t="s">
        <v>0</v>
      </c>
      <c r="Y29" s="585" t="s">
        <v>0</v>
      </c>
      <c r="Z29" s="585" t="s">
        <v>0</v>
      </c>
      <c r="AA29" s="586" t="s">
        <v>0</v>
      </c>
      <c r="AB29" s="588" t="s">
        <v>43</v>
      </c>
      <c r="AC29" s="589"/>
      <c r="AD29" s="589"/>
      <c r="AE29" s="589"/>
      <c r="AF29" s="589"/>
      <c r="AG29" s="589"/>
      <c r="AH29" s="589"/>
      <c r="AI29" s="671"/>
      <c r="AJ29" s="672">
        <f>'御社控え（1）'!AJ29:AM30</f>
        <v>0.1</v>
      </c>
      <c r="AK29" s="673"/>
      <c r="AL29" s="673"/>
      <c r="AM29" s="673"/>
      <c r="AN29" s="575">
        <f>'御社控え（1）'!AN29:AV30</f>
        <v>0</v>
      </c>
      <c r="AO29" s="575"/>
      <c r="AP29" s="575"/>
      <c r="AQ29" s="575"/>
      <c r="AR29" s="575"/>
      <c r="AS29" s="575"/>
      <c r="AT29" s="575"/>
      <c r="AU29" s="575"/>
      <c r="AV29" s="577"/>
      <c r="AW29" s="561" t="s">
        <v>0</v>
      </c>
      <c r="AX29" s="583" t="s">
        <v>0</v>
      </c>
      <c r="AY29" s="584" t="s">
        <v>0</v>
      </c>
      <c r="AZ29" s="576" t="s">
        <v>0</v>
      </c>
      <c r="BA29" s="560" t="s">
        <v>0</v>
      </c>
      <c r="BB29" s="584" t="s">
        <v>0</v>
      </c>
      <c r="BC29" s="576" t="s">
        <v>0</v>
      </c>
      <c r="BD29" s="560" t="s">
        <v>0</v>
      </c>
      <c r="BE29" s="555"/>
      <c r="BF29" s="556"/>
      <c r="BG29" s="556"/>
      <c r="BH29" s="556"/>
      <c r="BI29" s="556"/>
      <c r="BJ29" s="556"/>
      <c r="BK29" s="556"/>
      <c r="BL29" s="556"/>
      <c r="BM29" s="557"/>
    </row>
    <row r="30" spans="1:65" ht="9" customHeight="1">
      <c r="B30" s="567">
        <f>'御社控え（1）'!B30:S31</f>
        <v>0</v>
      </c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568"/>
      <c r="T30" s="582" t="s">
        <v>57</v>
      </c>
      <c r="U30" s="585" t="s">
        <v>0</v>
      </c>
      <c r="V30" s="585"/>
      <c r="W30" s="585"/>
      <c r="X30" s="585"/>
      <c r="Y30" s="585"/>
      <c r="Z30" s="585"/>
      <c r="AA30" s="586"/>
      <c r="AB30" s="588"/>
      <c r="AC30" s="589"/>
      <c r="AD30" s="589"/>
      <c r="AE30" s="589"/>
      <c r="AF30" s="589"/>
      <c r="AG30" s="589"/>
      <c r="AH30" s="589"/>
      <c r="AI30" s="671"/>
      <c r="AJ30" s="674"/>
      <c r="AK30" s="673"/>
      <c r="AL30" s="673"/>
      <c r="AM30" s="673"/>
      <c r="AN30" s="575"/>
      <c r="AO30" s="575"/>
      <c r="AP30" s="575"/>
      <c r="AQ30" s="575"/>
      <c r="AR30" s="575"/>
      <c r="AS30" s="575"/>
      <c r="AT30" s="575"/>
      <c r="AU30" s="575"/>
      <c r="AV30" s="577"/>
      <c r="AW30" s="561"/>
      <c r="AX30" s="583"/>
      <c r="AY30" s="584"/>
      <c r="AZ30" s="576"/>
      <c r="BA30" s="560"/>
      <c r="BB30" s="584"/>
      <c r="BC30" s="576"/>
      <c r="BD30" s="560"/>
      <c r="BE30" s="555"/>
      <c r="BF30" s="556"/>
      <c r="BG30" s="556"/>
      <c r="BH30" s="556"/>
      <c r="BI30" s="556"/>
      <c r="BJ30" s="556"/>
      <c r="BK30" s="556"/>
      <c r="BL30" s="556"/>
      <c r="BM30" s="557"/>
    </row>
    <row r="31" spans="1:65" ht="9" customHeight="1">
      <c r="B31" s="567"/>
      <c r="C31" s="441"/>
      <c r="D31" s="441"/>
      <c r="E31" s="441"/>
      <c r="F31" s="441"/>
      <c r="G31" s="441"/>
      <c r="H31" s="441"/>
      <c r="I31" s="441"/>
      <c r="J31" s="441"/>
      <c r="K31" s="441"/>
      <c r="L31" s="441"/>
      <c r="M31" s="441"/>
      <c r="N31" s="441"/>
      <c r="O31" s="441"/>
      <c r="P31" s="441"/>
      <c r="Q31" s="441"/>
      <c r="R31" s="441"/>
      <c r="S31" s="568"/>
      <c r="T31" s="582"/>
      <c r="U31" s="585" t="s">
        <v>0</v>
      </c>
      <c r="V31" s="585"/>
      <c r="W31" s="585" t="s">
        <v>0</v>
      </c>
      <c r="X31" s="585" t="s">
        <v>0</v>
      </c>
      <c r="Y31" s="585" t="s">
        <v>0</v>
      </c>
      <c r="Z31" s="585" t="s">
        <v>0</v>
      </c>
      <c r="AA31" s="586" t="s">
        <v>0</v>
      </c>
      <c r="AB31" s="588" t="s">
        <v>28</v>
      </c>
      <c r="AC31" s="589" t="s">
        <v>0</v>
      </c>
      <c r="AD31" s="589" t="s">
        <v>0</v>
      </c>
      <c r="AE31" s="589" t="s">
        <v>0</v>
      </c>
      <c r="AF31" s="589"/>
      <c r="AG31" s="589" t="s">
        <v>0</v>
      </c>
      <c r="AH31" s="589" t="s">
        <v>0</v>
      </c>
      <c r="AI31" s="589" t="s">
        <v>0</v>
      </c>
      <c r="AJ31" s="589" t="s">
        <v>0</v>
      </c>
      <c r="AK31" s="589" t="s">
        <v>0</v>
      </c>
      <c r="AL31" s="589" t="s">
        <v>0</v>
      </c>
      <c r="AM31" s="589" t="s">
        <v>0</v>
      </c>
      <c r="AN31" s="667">
        <f>'御社控え（1）'!AN31:AV32</f>
        <v>0</v>
      </c>
      <c r="AO31" s="667"/>
      <c r="AP31" s="667"/>
      <c r="AQ31" s="667"/>
      <c r="AR31" s="667"/>
      <c r="AS31" s="667"/>
      <c r="AT31" s="667"/>
      <c r="AU31" s="667"/>
      <c r="AV31" s="668"/>
      <c r="AW31" s="561" t="s">
        <v>0</v>
      </c>
      <c r="AX31" s="583" t="s">
        <v>0</v>
      </c>
      <c r="AY31" s="584" t="s">
        <v>0</v>
      </c>
      <c r="AZ31" s="576" t="s">
        <v>0</v>
      </c>
      <c r="BA31" s="560" t="s">
        <v>0</v>
      </c>
      <c r="BB31" s="584" t="s">
        <v>0</v>
      </c>
      <c r="BC31" s="576" t="s">
        <v>0</v>
      </c>
      <c r="BD31" s="560" t="s">
        <v>0</v>
      </c>
      <c r="BE31" s="555"/>
      <c r="BF31" s="556"/>
      <c r="BG31" s="556"/>
      <c r="BH31" s="556"/>
      <c r="BI31" s="556"/>
      <c r="BJ31" s="556"/>
      <c r="BK31" s="556"/>
      <c r="BL31" s="556"/>
      <c r="BM31" s="557"/>
    </row>
    <row r="32" spans="1:65" ht="18" customHeight="1" thickBot="1">
      <c r="B32" s="569">
        <f>'御社控え（1）'!B32:S32</f>
        <v>0</v>
      </c>
      <c r="C32" s="570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0"/>
      <c r="O32" s="570"/>
      <c r="P32" s="570"/>
      <c r="Q32" s="570"/>
      <c r="R32" s="570"/>
      <c r="S32" s="571"/>
      <c r="T32" s="80" t="s">
        <v>9</v>
      </c>
      <c r="U32" s="585" t="s">
        <v>0</v>
      </c>
      <c r="V32" s="585"/>
      <c r="W32" s="585" t="s">
        <v>0</v>
      </c>
      <c r="X32" s="585" t="s">
        <v>0</v>
      </c>
      <c r="Y32" s="585" t="s">
        <v>0</v>
      </c>
      <c r="Z32" s="585" t="s">
        <v>0</v>
      </c>
      <c r="AA32" s="586" t="s">
        <v>0</v>
      </c>
      <c r="AB32" s="590" t="s">
        <v>0</v>
      </c>
      <c r="AC32" s="591" t="s">
        <v>0</v>
      </c>
      <c r="AD32" s="591" t="s">
        <v>0</v>
      </c>
      <c r="AE32" s="591" t="s">
        <v>0</v>
      </c>
      <c r="AF32" s="591"/>
      <c r="AG32" s="591" t="s">
        <v>0</v>
      </c>
      <c r="AH32" s="591" t="s">
        <v>0</v>
      </c>
      <c r="AI32" s="591" t="s">
        <v>0</v>
      </c>
      <c r="AJ32" s="591" t="s">
        <v>0</v>
      </c>
      <c r="AK32" s="591" t="s">
        <v>0</v>
      </c>
      <c r="AL32" s="591" t="s">
        <v>0</v>
      </c>
      <c r="AM32" s="591" t="s">
        <v>0</v>
      </c>
      <c r="AN32" s="669"/>
      <c r="AO32" s="669"/>
      <c r="AP32" s="669"/>
      <c r="AQ32" s="669"/>
      <c r="AR32" s="669"/>
      <c r="AS32" s="669"/>
      <c r="AT32" s="669"/>
      <c r="AU32" s="669"/>
      <c r="AV32" s="670"/>
      <c r="AW32" s="561"/>
      <c r="AX32" s="583"/>
      <c r="AY32" s="584"/>
      <c r="AZ32" s="576"/>
      <c r="BA32" s="560"/>
      <c r="BB32" s="584"/>
      <c r="BC32" s="576"/>
      <c r="BD32" s="560"/>
      <c r="BE32" s="555"/>
      <c r="BF32" s="556"/>
      <c r="BG32" s="556"/>
      <c r="BH32" s="556"/>
      <c r="BI32" s="556"/>
      <c r="BJ32" s="556"/>
      <c r="BK32" s="556"/>
      <c r="BL32" s="556"/>
      <c r="BM32" s="557"/>
    </row>
    <row r="33" spans="2:61" ht="14.25" customHeight="1" thickTop="1">
      <c r="B33" s="587"/>
      <c r="C33" s="587"/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  <c r="AC33" s="587"/>
      <c r="AD33" s="587"/>
      <c r="AE33" s="587"/>
      <c r="AF33" s="587"/>
      <c r="AG33" s="24" t="s">
        <v>0</v>
      </c>
      <c r="AH33" s="24" t="s">
        <v>0</v>
      </c>
      <c r="AI33" s="24" t="s">
        <v>0</v>
      </c>
      <c r="AJ33" s="24" t="s">
        <v>0</v>
      </c>
      <c r="AK33" s="24" t="s">
        <v>0</v>
      </c>
      <c r="AL33" s="24" t="s">
        <v>0</v>
      </c>
      <c r="AM33" s="24" t="s">
        <v>0</v>
      </c>
      <c r="AN33" s="24" t="s">
        <v>0</v>
      </c>
      <c r="AO33" s="24"/>
      <c r="AP33" s="24" t="s">
        <v>0</v>
      </c>
      <c r="AQ33" s="24" t="s">
        <v>0</v>
      </c>
      <c r="AR33" s="24" t="s">
        <v>0</v>
      </c>
      <c r="AS33" s="24" t="s">
        <v>0</v>
      </c>
      <c r="AT33" s="24" t="s">
        <v>0</v>
      </c>
      <c r="AU33" s="24" t="s">
        <v>0</v>
      </c>
      <c r="AV33" s="24" t="s">
        <v>0</v>
      </c>
      <c r="AW33" s="581"/>
      <c r="AX33" s="581"/>
      <c r="AY33" s="581"/>
      <c r="AZ33" s="581"/>
      <c r="BA33" s="581"/>
      <c r="BB33" s="581"/>
      <c r="BC33" s="581"/>
      <c r="BD33" s="581"/>
      <c r="BE33" s="581"/>
      <c r="BF33" s="581"/>
      <c r="BG33" s="21"/>
      <c r="BH33" s="21"/>
      <c r="BI33" s="21"/>
    </row>
    <row r="34" spans="2:61" s="4" customFormat="1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 s="25"/>
      <c r="BH34" s="25"/>
      <c r="BI34" s="25"/>
    </row>
  </sheetData>
  <sheetProtection algorithmName="SHA-512" hashValue="dgXVX1nDAIz2kqnL/z0yRxHpklsWtoVRrUrYoW6fJMahbr0oIkzvJ+oTZcvoLz2PvEobskGxw82JWa4mMzfjog==" saltValue="FQJIWiu1lI/N1ic1EPJ0gg==" spinCount="100000" sheet="1" formatCells="0"/>
  <mergeCells count="193">
    <mergeCell ref="AN25:AV25"/>
    <mergeCell ref="AN26:AV26"/>
    <mergeCell ref="BB6:BE7"/>
    <mergeCell ref="AI4:AS4"/>
    <mergeCell ref="AN27:AV28"/>
    <mergeCell ref="AN29:AV30"/>
    <mergeCell ref="AN31:AV32"/>
    <mergeCell ref="AB29:AI30"/>
    <mergeCell ref="AJ29:AM30"/>
    <mergeCell ref="AH23:AM23"/>
    <mergeCell ref="AH24:AM24"/>
    <mergeCell ref="AH26:AM26"/>
    <mergeCell ref="AE18:AG18"/>
    <mergeCell ref="AX8:BA8"/>
    <mergeCell ref="BB8:BE8"/>
    <mergeCell ref="AX9:BA10"/>
    <mergeCell ref="AX5:BA5"/>
    <mergeCell ref="BB5:BE5"/>
    <mergeCell ref="AW11:BD12"/>
    <mergeCell ref="AE15:AM15"/>
    <mergeCell ref="AB24:AD24"/>
    <mergeCell ref="AE24:AG24"/>
    <mergeCell ref="BC27:BC28"/>
    <mergeCell ref="BD27:BD28"/>
    <mergeCell ref="I9:X10"/>
    <mergeCell ref="B7:G8"/>
    <mergeCell ref="B9:H10"/>
    <mergeCell ref="AE5:AJ5"/>
    <mergeCell ref="B5:G6"/>
    <mergeCell ref="M5:X6"/>
    <mergeCell ref="Y5:AD5"/>
    <mergeCell ref="AC6:AD6"/>
    <mergeCell ref="AE6:AJ6"/>
    <mergeCell ref="H5:L5"/>
    <mergeCell ref="H6:L6"/>
    <mergeCell ref="Y6:AB6"/>
    <mergeCell ref="H7:L7"/>
    <mergeCell ref="H8:X8"/>
    <mergeCell ref="Y10:AB10"/>
    <mergeCell ref="AC9:AF9"/>
    <mergeCell ref="BJ3:BM4"/>
    <mergeCell ref="AN13:AV13"/>
    <mergeCell ref="AN14:AV14"/>
    <mergeCell ref="AN15:AV15"/>
    <mergeCell ref="AT3:BF4"/>
    <mergeCell ref="AT6:AW7"/>
    <mergeCell ref="AX6:BA7"/>
    <mergeCell ref="AN16:AV16"/>
    <mergeCell ref="AN18:AV18"/>
    <mergeCell ref="AK5:AS5"/>
    <mergeCell ref="AT5:AW5"/>
    <mergeCell ref="AC7:AS7"/>
    <mergeCell ref="AT9:AW10"/>
    <mergeCell ref="AT8:AW8"/>
    <mergeCell ref="AC10:AS10"/>
    <mergeCell ref="W15:AD15"/>
    <mergeCell ref="Y9:AB9"/>
    <mergeCell ref="AR8:AS9"/>
    <mergeCell ref="AC8:AQ8"/>
    <mergeCell ref="AG9:AQ9"/>
    <mergeCell ref="B3:X4"/>
    <mergeCell ref="Y3:AH4"/>
    <mergeCell ref="AK3:AS3"/>
    <mergeCell ref="Y8:AB8"/>
    <mergeCell ref="N17:AA17"/>
    <mergeCell ref="AH22:AM22"/>
    <mergeCell ref="AH18:AM18"/>
    <mergeCell ref="AH19:AM19"/>
    <mergeCell ref="AN20:AV20"/>
    <mergeCell ref="AN23:AV23"/>
    <mergeCell ref="AN19:AV19"/>
    <mergeCell ref="AH20:AM20"/>
    <mergeCell ref="AH21:AM21"/>
    <mergeCell ref="D24:E24"/>
    <mergeCell ref="B11:E12"/>
    <mergeCell ref="AE13:AM13"/>
    <mergeCell ref="W11:AD12"/>
    <mergeCell ref="AN11:AV12"/>
    <mergeCell ref="F14:M14"/>
    <mergeCell ref="F11:M12"/>
    <mergeCell ref="F13:M13"/>
    <mergeCell ref="AE11:AM12"/>
    <mergeCell ref="N11:V12"/>
    <mergeCell ref="N13:V13"/>
    <mergeCell ref="N14:V14"/>
    <mergeCell ref="AN22:AV22"/>
    <mergeCell ref="AN17:AV17"/>
    <mergeCell ref="D22:E22"/>
    <mergeCell ref="F22:M22"/>
    <mergeCell ref="N22:AA22"/>
    <mergeCell ref="AB22:AD22"/>
    <mergeCell ref="AE22:AG22"/>
    <mergeCell ref="D20:E20"/>
    <mergeCell ref="F20:M20"/>
    <mergeCell ref="N20:AA20"/>
    <mergeCell ref="AB20:AD20"/>
    <mergeCell ref="AE20:AG20"/>
    <mergeCell ref="F26:M26"/>
    <mergeCell ref="N15:V15"/>
    <mergeCell ref="F18:M18"/>
    <mergeCell ref="B13:E13"/>
    <mergeCell ref="B14:E14"/>
    <mergeCell ref="W14:AD14"/>
    <mergeCell ref="AE14:AM14"/>
    <mergeCell ref="D17:E17"/>
    <mergeCell ref="F17:M17"/>
    <mergeCell ref="N18:AA18"/>
    <mergeCell ref="AB18:AD18"/>
    <mergeCell ref="D18:E18"/>
    <mergeCell ref="T16:AM16"/>
    <mergeCell ref="B17:C26"/>
    <mergeCell ref="AB17:AD17"/>
    <mergeCell ref="D23:E23"/>
    <mergeCell ref="F23:M23"/>
    <mergeCell ref="N25:AA25"/>
    <mergeCell ref="D19:E19"/>
    <mergeCell ref="F19:M19"/>
    <mergeCell ref="AE19:AG19"/>
    <mergeCell ref="F15:M15"/>
    <mergeCell ref="N19:AA19"/>
    <mergeCell ref="AB19:AD19"/>
    <mergeCell ref="BB29:BB30"/>
    <mergeCell ref="F24:M24"/>
    <mergeCell ref="N24:AA24"/>
    <mergeCell ref="AX31:AX32"/>
    <mergeCell ref="AY31:AY32"/>
    <mergeCell ref="BA31:BA32"/>
    <mergeCell ref="BB31:BB32"/>
    <mergeCell ref="D21:E21"/>
    <mergeCell ref="F21:M21"/>
    <mergeCell ref="N21:AA21"/>
    <mergeCell ref="AB21:AD21"/>
    <mergeCell ref="AE21:AG21"/>
    <mergeCell ref="AX27:AX28"/>
    <mergeCell ref="AY27:AY28"/>
    <mergeCell ref="AZ27:AZ28"/>
    <mergeCell ref="BA27:BA28"/>
    <mergeCell ref="N26:AA26"/>
    <mergeCell ref="AB26:AD26"/>
    <mergeCell ref="AE26:AG26"/>
    <mergeCell ref="U27:AA27"/>
    <mergeCell ref="AB27:AM28"/>
    <mergeCell ref="D25:E25"/>
    <mergeCell ref="F25:M25"/>
    <mergeCell ref="D26:E26"/>
    <mergeCell ref="BA29:BA30"/>
    <mergeCell ref="AN24:AV24"/>
    <mergeCell ref="AN21:AV21"/>
    <mergeCell ref="B15:E15"/>
    <mergeCell ref="AH17:AM17"/>
    <mergeCell ref="W13:AD13"/>
    <mergeCell ref="AE17:AG17"/>
    <mergeCell ref="AW33:BF33"/>
    <mergeCell ref="AZ31:AZ32"/>
    <mergeCell ref="BD29:BD30"/>
    <mergeCell ref="T30:T31"/>
    <mergeCell ref="BC31:BC32"/>
    <mergeCell ref="AX29:AX30"/>
    <mergeCell ref="AY29:AY30"/>
    <mergeCell ref="AW31:AW32"/>
    <mergeCell ref="U32:AA32"/>
    <mergeCell ref="B33:AF33"/>
    <mergeCell ref="T28:T29"/>
    <mergeCell ref="U28:AA29"/>
    <mergeCell ref="BC29:BC30"/>
    <mergeCell ref="BB27:BB28"/>
    <mergeCell ref="AW29:AW30"/>
    <mergeCell ref="U30:AA31"/>
    <mergeCell ref="AB31:AM32"/>
    <mergeCell ref="B16:S16"/>
    <mergeCell ref="BJ5:BM5"/>
    <mergeCell ref="BJ6:BM7"/>
    <mergeCell ref="BJ8:BM8"/>
    <mergeCell ref="BJ9:BM10"/>
    <mergeCell ref="BE13:BM32"/>
    <mergeCell ref="BF5:BI5"/>
    <mergeCell ref="BF6:BI7"/>
    <mergeCell ref="BF8:BI8"/>
    <mergeCell ref="BF9:BI10"/>
    <mergeCell ref="BB9:BE10"/>
    <mergeCell ref="BD31:BD32"/>
    <mergeCell ref="AW27:AW28"/>
    <mergeCell ref="B27:S27"/>
    <mergeCell ref="B28:S29"/>
    <mergeCell ref="B30:S31"/>
    <mergeCell ref="B32:S32"/>
    <mergeCell ref="N23:AA23"/>
    <mergeCell ref="AB23:AD23"/>
    <mergeCell ref="AE23:AG23"/>
    <mergeCell ref="AB25:AD25"/>
    <mergeCell ref="AE25:AG25"/>
    <mergeCell ref="AH25:AM25"/>
    <mergeCell ref="AZ29:AZ30"/>
  </mergeCells>
  <phoneticPr fontId="1"/>
  <printOptions horizontalCentered="1" verticalCentered="1"/>
  <pageMargins left="0" right="0" top="0" bottom="0" header="0" footer="0"/>
  <pageSetup paperSize="9" scale="9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見本</vt:lpstr>
      <vt:lpstr>御社控え（1）</vt:lpstr>
      <vt:lpstr>提出用（２）</vt:lpstr>
      <vt:lpstr>提出用（３）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user201</cp:lastModifiedBy>
  <cp:lastPrinted>2023-06-20T05:00:14Z</cp:lastPrinted>
  <dcterms:created xsi:type="dcterms:W3CDTF">2014-11-11T00:57:29Z</dcterms:created>
  <dcterms:modified xsi:type="dcterms:W3CDTF">2024-12-17T04:17:56Z</dcterms:modified>
</cp:coreProperties>
</file>